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40" windowWidth="15015" windowHeight="6855" activeTab="4"/>
  </bookViews>
  <sheets>
    <sheet name="1-4 1пн" sheetId="1" r:id="rId1"/>
    <sheet name="1-4 1 вт" sheetId="3" r:id="rId2"/>
    <sheet name="1-4 1  ср" sheetId="4" r:id="rId3"/>
    <sheet name="1-4 1 чет" sheetId="5" r:id="rId4"/>
    <sheet name="1-4 1 пят" sheetId="6" r:id="rId5"/>
    <sheet name="Лист1" sheetId="2" r:id="rId6"/>
  </sheets>
  <calcPr calcId="145621"/>
</workbook>
</file>

<file path=xl/calcChain.xml><?xml version="1.0" encoding="utf-8"?>
<calcChain xmlns="http://schemas.openxmlformats.org/spreadsheetml/2006/main">
  <c r="B25" i="6" l="1"/>
  <c r="A25" i="6"/>
  <c r="J24" i="6"/>
  <c r="I24" i="6"/>
  <c r="H24" i="6"/>
  <c r="G24" i="6"/>
  <c r="F24" i="6"/>
  <c r="B15" i="6"/>
  <c r="A15" i="6"/>
  <c r="J14" i="6"/>
  <c r="I14" i="6"/>
  <c r="H14" i="6"/>
  <c r="G14" i="6"/>
  <c r="F14" i="6"/>
  <c r="F25" i="6" s="1"/>
  <c r="B22" i="5"/>
  <c r="A22" i="5"/>
  <c r="J21" i="5"/>
  <c r="I21" i="5"/>
  <c r="H21" i="5"/>
  <c r="G21" i="5"/>
  <c r="F21" i="5"/>
  <c r="B13" i="5"/>
  <c r="A13" i="5"/>
  <c r="J12" i="5"/>
  <c r="I12" i="5"/>
  <c r="H12" i="5"/>
  <c r="H22" i="5" s="1"/>
  <c r="G12" i="5"/>
  <c r="F12" i="5"/>
  <c r="B24" i="4"/>
  <c r="A24" i="4"/>
  <c r="J23" i="4"/>
  <c r="I23" i="4"/>
  <c r="H23" i="4"/>
  <c r="G23" i="4"/>
  <c r="F23" i="4"/>
  <c r="B14" i="4"/>
  <c r="A14" i="4"/>
  <c r="J13" i="4"/>
  <c r="I13" i="4"/>
  <c r="I24" i="4" s="1"/>
  <c r="H13" i="4"/>
  <c r="H24" i="4" s="1"/>
  <c r="G13" i="4"/>
  <c r="G24" i="4" s="1"/>
  <c r="F13" i="4"/>
  <c r="F24" i="4" s="1"/>
  <c r="B23" i="3"/>
  <c r="A23" i="3"/>
  <c r="J22" i="3"/>
  <c r="I22" i="3"/>
  <c r="H22" i="3"/>
  <c r="G22" i="3"/>
  <c r="F22" i="3"/>
  <c r="B13" i="3"/>
  <c r="A13" i="3"/>
  <c r="J12" i="3"/>
  <c r="I12" i="3"/>
  <c r="H12" i="3"/>
  <c r="G12" i="3"/>
  <c r="F12" i="3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J24" i="1" l="1"/>
  <c r="I24" i="1"/>
  <c r="H24" i="1"/>
  <c r="H23" i="3"/>
  <c r="J25" i="6"/>
  <c r="I25" i="6"/>
  <c r="H25" i="6"/>
  <c r="G25" i="6"/>
  <c r="J22" i="5"/>
  <c r="F22" i="5"/>
  <c r="G22" i="5"/>
  <c r="I22" i="5"/>
  <c r="J24" i="4"/>
  <c r="G23" i="3"/>
  <c r="I23" i="3"/>
  <c r="J23" i="3"/>
  <c r="F23" i="3"/>
  <c r="F24" i="1"/>
</calcChain>
</file>

<file path=xl/sharedStrings.xml><?xml version="1.0" encoding="utf-8"?>
<sst xmlns="http://schemas.openxmlformats.org/spreadsheetml/2006/main" count="281" uniqueCount="92">
  <si>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</si>
  <si>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</si>
  <si>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</si>
  <si>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</si>
  <si>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</si>
  <si>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</si>
  <si>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</si>
  <si>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</si>
  <si>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</si>
  <si>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</si>
  <si>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</si>
  <si>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</si>
  <si>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</si>
  <si>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</si>
  <si>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</si>
  <si>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</si>
  <si>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</si>
  <si>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</si>
  <si>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</si>
  <si>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</si>
  <si>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</si>
  <si>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</si>
  <si>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</si>
  <si>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</si>
  <si>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</si>
  <si>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гастрономия</t>
  </si>
  <si>
    <t>Масло сливочное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</si>
  <si>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</si>
  <si>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</si>
  <si>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</si>
  <si>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</si>
  <si>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</si>
  <si>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</si>
  <si>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</si>
  <si>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</si>
  <si>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</si>
  <si>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</si>
  <si>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</si>
  <si>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</si>
  <si>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</si>
  <si>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</si>
  <si>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</si>
  <si>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Итого за день:</t>
  </si>
  <si>
    <t>сладкое</t>
  </si>
  <si>
    <t>Чай с сахаром</t>
  </si>
  <si>
    <t>конд.изд.</t>
  </si>
  <si>
    <t>Чай с лимоном</t>
  </si>
  <si>
    <t xml:space="preserve">Винегрет овощной </t>
  </si>
  <si>
    <t>Пельмени с сливочным маслом</t>
  </si>
  <si>
    <t>МБОУ Жаворонковская СОШ</t>
  </si>
  <si>
    <t>Директор школы</t>
  </si>
  <si>
    <t>Тараскина Галина Николаевна</t>
  </si>
  <si>
    <t>Каша овсяная молочная</t>
  </si>
  <si>
    <t>Хлеб из муки пшеничной</t>
  </si>
  <si>
    <t>Соус ягодный</t>
  </si>
  <si>
    <t>Рассольник Ленинградский со сметаной</t>
  </si>
  <si>
    <t>Макароны отварные</t>
  </si>
  <si>
    <t>Хлопья кукурузные с молоком</t>
  </si>
  <si>
    <t>Кофейный напиток из цикория с молоком</t>
  </si>
  <si>
    <t>Фрукты по сезонности (яблоко/груша)</t>
  </si>
  <si>
    <t>Салат из свеклы с зеленым горошком</t>
  </si>
  <si>
    <t>Суп рыбный с горбушей</t>
  </si>
  <si>
    <t>Нагетсы куриные</t>
  </si>
  <si>
    <t>Картофель запеченный</t>
  </si>
  <si>
    <t>Компот из яблок</t>
  </si>
  <si>
    <t>Хлеб ржано-пшеничный</t>
  </si>
  <si>
    <t>Соус томатный</t>
  </si>
  <si>
    <t>Вареники с творогом</t>
  </si>
  <si>
    <t>Какао-напиток на молоке</t>
  </si>
  <si>
    <t>Фишболы</t>
  </si>
  <si>
    <t>Омлет</t>
  </si>
  <si>
    <t>Салат "Степной"</t>
  </si>
  <si>
    <t>Суп с лапшой</t>
  </si>
  <si>
    <t>Плов с курицей</t>
  </si>
  <si>
    <t>Лимонад лимонный</t>
  </si>
  <si>
    <t>Компот из сухофруктов</t>
  </si>
  <si>
    <t>79/25</t>
  </si>
  <si>
    <t>Паста Карбонара</t>
  </si>
  <si>
    <t>405/676</t>
  </si>
  <si>
    <t>54/12с</t>
  </si>
  <si>
    <t>Соус ягодный(вишневый)</t>
  </si>
  <si>
    <t>Фрукты свежие по сезонности/яблоки</t>
  </si>
  <si>
    <t>Салат из свежей капусты с св. огурцом/С-т из квашеной капусты</t>
  </si>
  <si>
    <t>53/57</t>
  </si>
  <si>
    <t>Суп картофельный с бобовыми (горохом) и гренками</t>
  </si>
  <si>
    <t>Рагу овощное</t>
  </si>
  <si>
    <t xml:space="preserve">Компот из плодов сухих  </t>
  </si>
  <si>
    <t>Сыр (порциями)</t>
  </si>
  <si>
    <t>Каша рисовая с изюмом</t>
  </si>
  <si>
    <t xml:space="preserve"> Кондитерское изделие,печенье</t>
  </si>
  <si>
    <t>Щи из свеж капусты со сметаной и курами</t>
  </si>
  <si>
    <t>Салат из помидор и огурцов/икра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</si>
</sst>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0"/>
      <color rgb="FF000000"/>
      <name val="Times New Roman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2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90" zoomScaleNormal="90" workbookViewId="0">
      <selection activeCell="N28" sqref="N2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49</v>
      </c>
      <c r="D1" s="52"/>
      <c r="E1" s="53"/>
      <c r="F1" s="3" t="s">
        <v>1</v>
      </c>
      <c r="G1" s="2" t="s">
        <v>2</v>
      </c>
      <c r="H1" s="54" t="s">
        <v>50</v>
      </c>
      <c r="I1" s="52"/>
      <c r="J1" s="52"/>
      <c r="K1" s="5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51</v>
      </c>
      <c r="I2" s="52"/>
      <c r="J2" s="52"/>
      <c r="K2" s="5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52</v>
      </c>
      <c r="F6" s="20">
        <v>200</v>
      </c>
      <c r="G6" s="21">
        <v>7.34</v>
      </c>
      <c r="H6" s="20">
        <v>5.9</v>
      </c>
      <c r="I6" s="22">
        <v>24.16</v>
      </c>
      <c r="J6" s="20">
        <v>168</v>
      </c>
      <c r="K6" s="22">
        <v>360</v>
      </c>
      <c r="L6" s="20"/>
    </row>
    <row r="7" spans="1:12" ht="12.75" customHeight="1" x14ac:dyDescent="0.25">
      <c r="A7" s="23"/>
      <c r="B7" s="24"/>
      <c r="C7" s="25"/>
      <c r="D7" s="26" t="s">
        <v>25</v>
      </c>
      <c r="E7" s="27" t="s">
        <v>46</v>
      </c>
      <c r="F7" s="28">
        <v>200</v>
      </c>
      <c r="G7" s="28">
        <v>0.25</v>
      </c>
      <c r="H7" s="28">
        <v>0.06</v>
      </c>
      <c r="I7" s="28">
        <v>10.199999999999999</v>
      </c>
      <c r="J7" s="28">
        <v>42</v>
      </c>
      <c r="K7" s="29">
        <v>423</v>
      </c>
      <c r="L7" s="28"/>
    </row>
    <row r="8" spans="1:12" ht="12.75" customHeight="1" x14ac:dyDescent="0.25">
      <c r="A8" s="23"/>
      <c r="B8" s="24"/>
      <c r="C8" s="25"/>
      <c r="D8" s="30" t="s">
        <v>27</v>
      </c>
      <c r="E8" s="27" t="s">
        <v>53</v>
      </c>
      <c r="F8" s="28">
        <v>60</v>
      </c>
      <c r="G8" s="28">
        <v>4</v>
      </c>
      <c r="H8" s="28">
        <v>2.7</v>
      </c>
      <c r="I8" s="28">
        <v>30.6</v>
      </c>
      <c r="J8" s="28">
        <v>164.4</v>
      </c>
      <c r="K8" s="29">
        <v>18</v>
      </c>
      <c r="L8" s="28"/>
    </row>
    <row r="9" spans="1:12" ht="12.75" customHeight="1" x14ac:dyDescent="0.25">
      <c r="A9" s="23"/>
      <c r="B9" s="24"/>
      <c r="C9" s="25"/>
      <c r="D9" s="30" t="s">
        <v>28</v>
      </c>
      <c r="E9" s="27" t="s">
        <v>26</v>
      </c>
      <c r="F9" s="28">
        <v>10</v>
      </c>
      <c r="G9" s="28">
        <v>0.08</v>
      </c>
      <c r="H9" s="28">
        <v>7.2</v>
      </c>
      <c r="I9" s="28">
        <v>0.08</v>
      </c>
      <c r="J9" s="28">
        <v>74.89</v>
      </c>
      <c r="K9" s="29">
        <v>13</v>
      </c>
      <c r="L9" s="28"/>
    </row>
    <row r="10" spans="1:12" ht="12.75" customHeight="1" x14ac:dyDescent="0.25">
      <c r="A10" s="23"/>
      <c r="B10" s="24"/>
      <c r="C10" s="25"/>
      <c r="D10" s="30" t="s">
        <v>30</v>
      </c>
      <c r="E10" s="27" t="s">
        <v>54</v>
      </c>
      <c r="F10" s="28">
        <v>30</v>
      </c>
      <c r="G10" s="28">
        <v>0.5</v>
      </c>
      <c r="H10" s="28">
        <v>0.03</v>
      </c>
      <c r="I10" s="28">
        <v>11.83</v>
      </c>
      <c r="J10" s="28">
        <v>68</v>
      </c>
      <c r="K10" s="29">
        <v>378</v>
      </c>
      <c r="L10" s="28"/>
    </row>
    <row r="11" spans="1:12" ht="12.7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31</v>
      </c>
      <c r="E13" s="35"/>
      <c r="F13" s="36">
        <f t="shared" ref="F13:J13" si="0">SUM(F6:F12)</f>
        <v>500</v>
      </c>
      <c r="G13" s="36">
        <f t="shared" si="0"/>
        <v>12.17</v>
      </c>
      <c r="H13" s="36">
        <f t="shared" si="0"/>
        <v>15.889999999999999</v>
      </c>
      <c r="I13" s="36">
        <f t="shared" si="0"/>
        <v>76.87</v>
      </c>
      <c r="J13" s="36">
        <f t="shared" si="0"/>
        <v>517.29</v>
      </c>
      <c r="K13" s="37"/>
      <c r="L13" s="36">
        <v>76.88</v>
      </c>
    </row>
    <row r="14" spans="1:12" ht="12.75" customHeight="1" x14ac:dyDescent="0.25">
      <c r="A14" s="38">
        <f t="shared" ref="A14:B14" si="1">A6</f>
        <v>1</v>
      </c>
      <c r="B14" s="39">
        <f t="shared" si="1"/>
        <v>1</v>
      </c>
      <c r="C14" s="40" t="s">
        <v>32</v>
      </c>
      <c r="D14" s="30" t="s">
        <v>33</v>
      </c>
      <c r="E14" s="27" t="s">
        <v>91</v>
      </c>
      <c r="F14" s="28">
        <v>60</v>
      </c>
      <c r="G14" s="28">
        <v>0.5</v>
      </c>
      <c r="H14" s="28">
        <v>4.2</v>
      </c>
      <c r="I14" s="28">
        <v>4.2</v>
      </c>
      <c r="J14" s="28">
        <v>54</v>
      </c>
      <c r="K14" s="29" t="s">
        <v>76</v>
      </c>
      <c r="L14" s="28"/>
    </row>
    <row r="15" spans="1:12" ht="12.75" customHeight="1" x14ac:dyDescent="0.25">
      <c r="A15" s="23"/>
      <c r="B15" s="24"/>
      <c r="C15" s="25"/>
      <c r="D15" s="30" t="s">
        <v>34</v>
      </c>
      <c r="E15" s="27" t="s">
        <v>55</v>
      </c>
      <c r="F15" s="28">
        <v>200</v>
      </c>
      <c r="G15" s="28">
        <v>1.58</v>
      </c>
      <c r="H15" s="28">
        <v>8.1</v>
      </c>
      <c r="I15" s="28">
        <v>18.77</v>
      </c>
      <c r="J15" s="28">
        <v>86</v>
      </c>
      <c r="K15" s="29">
        <v>122</v>
      </c>
      <c r="L15" s="28"/>
    </row>
    <row r="16" spans="1:12" ht="12.75" customHeight="1" x14ac:dyDescent="0.25">
      <c r="A16" s="23"/>
      <c r="B16" s="24"/>
      <c r="C16" s="25"/>
      <c r="D16" s="30" t="s">
        <v>35</v>
      </c>
      <c r="E16" s="27" t="s">
        <v>77</v>
      </c>
      <c r="F16" s="28">
        <v>200</v>
      </c>
      <c r="G16" s="28">
        <v>16.3</v>
      </c>
      <c r="H16" s="28">
        <v>8</v>
      </c>
      <c r="I16" s="28">
        <v>37</v>
      </c>
      <c r="J16" s="28">
        <v>298</v>
      </c>
      <c r="K16" s="29" t="s">
        <v>78</v>
      </c>
      <c r="L16" s="28"/>
    </row>
    <row r="17" spans="1:12" ht="12.75" customHeight="1" x14ac:dyDescent="0.25">
      <c r="A17" s="23"/>
      <c r="B17" s="24"/>
      <c r="C17" s="25"/>
      <c r="D17" s="30" t="s">
        <v>36</v>
      </c>
      <c r="E17" s="27" t="s">
        <v>56</v>
      </c>
      <c r="F17" s="28">
        <v>150</v>
      </c>
      <c r="G17" s="28">
        <v>6</v>
      </c>
      <c r="H17" s="28">
        <v>3</v>
      </c>
      <c r="I17" s="28">
        <v>16</v>
      </c>
      <c r="J17" s="28">
        <v>211</v>
      </c>
      <c r="K17" s="29"/>
      <c r="L17" s="28"/>
    </row>
    <row r="18" spans="1:12" ht="12.75" customHeight="1" x14ac:dyDescent="0.25">
      <c r="A18" s="23"/>
      <c r="B18" s="24"/>
      <c r="C18" s="25"/>
      <c r="D18" s="30" t="s">
        <v>37</v>
      </c>
      <c r="E18" s="27" t="s">
        <v>38</v>
      </c>
      <c r="F18" s="28">
        <v>180</v>
      </c>
      <c r="G18" s="28">
        <v>0.4</v>
      </c>
      <c r="H18" s="28">
        <v>0.04</v>
      </c>
      <c r="I18" s="28">
        <v>16.37</v>
      </c>
      <c r="J18" s="28">
        <v>76</v>
      </c>
      <c r="K18" s="29">
        <v>820</v>
      </c>
      <c r="L18" s="28"/>
    </row>
    <row r="19" spans="1:12" ht="12.75" customHeight="1" x14ac:dyDescent="0.25">
      <c r="A19" s="23"/>
      <c r="B19" s="24"/>
      <c r="C19" s="25"/>
      <c r="D19" s="30" t="s">
        <v>39</v>
      </c>
      <c r="E19" s="27" t="s">
        <v>29</v>
      </c>
      <c r="F19" s="28">
        <v>20</v>
      </c>
      <c r="G19" s="28">
        <v>2</v>
      </c>
      <c r="H19" s="28">
        <v>1</v>
      </c>
      <c r="I19" s="28">
        <v>10</v>
      </c>
      <c r="J19" s="28">
        <v>55</v>
      </c>
      <c r="K19" s="29">
        <v>18</v>
      </c>
      <c r="L19" s="28"/>
    </row>
    <row r="20" spans="1:12" ht="12.75" customHeight="1" x14ac:dyDescent="0.25">
      <c r="A20" s="23"/>
      <c r="B20" s="24"/>
      <c r="C20" s="25"/>
      <c r="D20" s="30" t="s">
        <v>40</v>
      </c>
      <c r="E20" s="27" t="s">
        <v>41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>
        <v>19</v>
      </c>
      <c r="L20" s="28"/>
    </row>
    <row r="21" spans="1:12" ht="12.75" customHeight="1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31"/>
      <c r="B23" s="32"/>
      <c r="C23" s="33"/>
      <c r="D23" s="34" t="s">
        <v>31</v>
      </c>
      <c r="E23" s="35"/>
      <c r="F23" s="36">
        <f t="shared" ref="F23:J23" si="2">SUM(F14:F22)</f>
        <v>850</v>
      </c>
      <c r="G23" s="36">
        <f t="shared" si="2"/>
        <v>29.78</v>
      </c>
      <c r="H23" s="36">
        <f t="shared" si="2"/>
        <v>25.34</v>
      </c>
      <c r="I23" s="36">
        <f t="shared" si="2"/>
        <v>119.34</v>
      </c>
      <c r="J23" s="36">
        <f t="shared" si="2"/>
        <v>883.6</v>
      </c>
      <c r="K23" s="37"/>
      <c r="L23" s="36">
        <v>105</v>
      </c>
    </row>
    <row r="24" spans="1:12" ht="12.75" customHeight="1" thickBot="1" x14ac:dyDescent="0.3">
      <c r="A24" s="42">
        <f t="shared" ref="A24:B24" si="3">A6</f>
        <v>1</v>
      </c>
      <c r="B24" s="43">
        <f t="shared" si="3"/>
        <v>1</v>
      </c>
      <c r="C24" s="55" t="s">
        <v>42</v>
      </c>
      <c r="D24" s="56"/>
      <c r="E24" s="44"/>
      <c r="F24" s="45">
        <f>SUM(F13+F23)</f>
        <v>1350</v>
      </c>
      <c r="G24" s="45">
        <f>SUM(G13+G23)</f>
        <v>41.95</v>
      </c>
      <c r="H24" s="45">
        <f>SUM(H13+H23)</f>
        <v>41.23</v>
      </c>
      <c r="I24" s="45">
        <f>SUM(I13+I23)</f>
        <v>196.21</v>
      </c>
      <c r="J24" s="45">
        <f>SUM(J13+J23)</f>
        <v>1400.8899999999999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C1" workbookViewId="0">
      <selection activeCell="J3" sqref="J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49</v>
      </c>
      <c r="D1" s="52"/>
      <c r="E1" s="53"/>
      <c r="F1" s="3" t="s">
        <v>1</v>
      </c>
      <c r="G1" s="2" t="s">
        <v>2</v>
      </c>
      <c r="H1" s="54" t="s">
        <v>50</v>
      </c>
      <c r="I1" s="52"/>
      <c r="J1" s="52"/>
      <c r="K1" s="5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51</v>
      </c>
      <c r="I2" s="52"/>
      <c r="J2" s="52"/>
      <c r="K2" s="5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47">
        <v>1</v>
      </c>
      <c r="B6" s="24">
        <v>2</v>
      </c>
      <c r="C6" s="17" t="s">
        <v>23</v>
      </c>
      <c r="D6" s="18" t="s">
        <v>24</v>
      </c>
      <c r="E6" s="19" t="s">
        <v>57</v>
      </c>
      <c r="F6" s="20">
        <v>200</v>
      </c>
      <c r="G6" s="20">
        <v>7.76</v>
      </c>
      <c r="H6" s="20">
        <v>6</v>
      </c>
      <c r="I6" s="20">
        <v>31</v>
      </c>
      <c r="J6" s="20">
        <v>244</v>
      </c>
      <c r="K6" s="22">
        <v>188</v>
      </c>
      <c r="L6" s="20"/>
    </row>
    <row r="7" spans="1:12" ht="12.75" customHeight="1" x14ac:dyDescent="0.25">
      <c r="A7" s="47"/>
      <c r="B7" s="24"/>
      <c r="C7" s="25"/>
      <c r="D7" s="41" t="s">
        <v>27</v>
      </c>
      <c r="E7" s="27" t="s">
        <v>58</v>
      </c>
      <c r="F7" s="28">
        <v>180</v>
      </c>
      <c r="G7" s="28">
        <v>2.4</v>
      </c>
      <c r="H7" s="28">
        <v>2.7</v>
      </c>
      <c r="I7" s="28">
        <v>11.25</v>
      </c>
      <c r="J7" s="28">
        <v>78</v>
      </c>
      <c r="K7" s="29">
        <v>419</v>
      </c>
      <c r="L7" s="28"/>
    </row>
    <row r="8" spans="1:12" ht="12.75" customHeight="1" x14ac:dyDescent="0.25">
      <c r="A8" s="47"/>
      <c r="B8" s="24"/>
      <c r="C8" s="25"/>
      <c r="D8" s="41" t="s">
        <v>28</v>
      </c>
      <c r="E8" s="27" t="s">
        <v>53</v>
      </c>
      <c r="F8" s="28">
        <v>40</v>
      </c>
      <c r="G8" s="28">
        <v>4</v>
      </c>
      <c r="H8" s="28">
        <v>1.8</v>
      </c>
      <c r="I8" s="28">
        <v>20.399999999999999</v>
      </c>
      <c r="J8" s="28">
        <v>109.6</v>
      </c>
      <c r="K8" s="29">
        <v>18</v>
      </c>
      <c r="L8" s="28"/>
    </row>
    <row r="9" spans="1:12" ht="12.75" customHeight="1" x14ac:dyDescent="0.25">
      <c r="A9" s="47"/>
      <c r="B9" s="24"/>
      <c r="C9" s="25"/>
      <c r="D9" s="50" t="s">
        <v>25</v>
      </c>
      <c r="E9" s="27" t="s">
        <v>26</v>
      </c>
      <c r="F9" s="28">
        <v>10</v>
      </c>
      <c r="G9" s="28">
        <v>0.08</v>
      </c>
      <c r="H9" s="28">
        <v>7.2</v>
      </c>
      <c r="I9" s="28">
        <v>0.08</v>
      </c>
      <c r="J9" s="28">
        <v>74.89</v>
      </c>
      <c r="K9" s="29">
        <v>13</v>
      </c>
      <c r="L9" s="28"/>
    </row>
    <row r="10" spans="1:12" ht="12.75" customHeight="1" x14ac:dyDescent="0.25">
      <c r="A10" s="47"/>
      <c r="B10" s="24"/>
      <c r="C10" s="25"/>
      <c r="D10" s="26" t="s">
        <v>30</v>
      </c>
      <c r="E10" s="27" t="s">
        <v>59</v>
      </c>
      <c r="F10" s="28">
        <v>100</v>
      </c>
      <c r="G10" s="28">
        <v>1.5</v>
      </c>
      <c r="H10" s="28">
        <v>0.5</v>
      </c>
      <c r="I10" s="28">
        <v>21</v>
      </c>
      <c r="J10" s="28">
        <v>47</v>
      </c>
      <c r="K10" s="29">
        <v>394</v>
      </c>
      <c r="L10" s="28"/>
    </row>
    <row r="11" spans="1:12" ht="12.75" customHeight="1" x14ac:dyDescent="0.25">
      <c r="A11" s="47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48"/>
      <c r="B12" s="32"/>
      <c r="C12" s="33"/>
      <c r="D12" s="34" t="s">
        <v>31</v>
      </c>
      <c r="E12" s="35"/>
      <c r="F12" s="36">
        <f>SUM(F6:F11)</f>
        <v>530</v>
      </c>
      <c r="G12" s="36">
        <f>SUM(G6:G11)</f>
        <v>15.74</v>
      </c>
      <c r="H12" s="36">
        <f>SUM(H6:H11)</f>
        <v>18.2</v>
      </c>
      <c r="I12" s="36">
        <f>SUM(I6:I11)</f>
        <v>83.72999999999999</v>
      </c>
      <c r="J12" s="36">
        <f>SUM(J6:J11)</f>
        <v>553.49</v>
      </c>
      <c r="K12" s="37"/>
      <c r="L12" s="36">
        <v>78.66</v>
      </c>
    </row>
    <row r="13" spans="1:12" ht="12.75" customHeight="1" x14ac:dyDescent="0.25">
      <c r="A13" s="39">
        <f>A6</f>
        <v>1</v>
      </c>
      <c r="B13" s="39">
        <f>B6</f>
        <v>2</v>
      </c>
      <c r="C13" s="40" t="s">
        <v>32</v>
      </c>
      <c r="D13" s="41" t="s">
        <v>33</v>
      </c>
      <c r="E13" s="27" t="s">
        <v>60</v>
      </c>
      <c r="F13" s="28">
        <v>60</v>
      </c>
      <c r="G13" s="28">
        <v>1.2</v>
      </c>
      <c r="H13" s="28">
        <v>4.8</v>
      </c>
      <c r="I13" s="28">
        <v>3.6</v>
      </c>
      <c r="J13" s="28">
        <v>64</v>
      </c>
      <c r="K13" s="29">
        <v>81</v>
      </c>
      <c r="L13" s="28"/>
    </row>
    <row r="14" spans="1:12" ht="12.75" customHeight="1" x14ac:dyDescent="0.25">
      <c r="A14" s="47"/>
      <c r="B14" s="24"/>
      <c r="C14" s="25"/>
      <c r="D14" s="41" t="s">
        <v>34</v>
      </c>
      <c r="E14" s="27" t="s">
        <v>61</v>
      </c>
      <c r="F14" s="28">
        <v>200</v>
      </c>
      <c r="G14" s="28">
        <v>1.68</v>
      </c>
      <c r="H14" s="28">
        <v>2.4500000000000002</v>
      </c>
      <c r="I14" s="28">
        <v>13.73</v>
      </c>
      <c r="J14" s="28">
        <v>87</v>
      </c>
      <c r="K14" s="29" t="s">
        <v>79</v>
      </c>
      <c r="L14" s="28"/>
    </row>
    <row r="15" spans="1:12" ht="12.75" customHeight="1" x14ac:dyDescent="0.25">
      <c r="A15" s="47"/>
      <c r="B15" s="24"/>
      <c r="C15" s="25"/>
      <c r="D15" s="41" t="s">
        <v>35</v>
      </c>
      <c r="E15" s="27" t="s">
        <v>62</v>
      </c>
      <c r="F15" s="28">
        <v>90</v>
      </c>
      <c r="G15" s="28">
        <v>14.97</v>
      </c>
      <c r="H15" s="28">
        <v>14.1</v>
      </c>
      <c r="I15" s="28">
        <v>7.92</v>
      </c>
      <c r="J15" s="28">
        <v>256</v>
      </c>
      <c r="K15" s="29">
        <v>595</v>
      </c>
      <c r="L15" s="28"/>
    </row>
    <row r="16" spans="1:12" ht="12.75" customHeight="1" x14ac:dyDescent="0.25">
      <c r="A16" s="47"/>
      <c r="B16" s="24"/>
      <c r="C16" s="25"/>
      <c r="D16" s="41" t="s">
        <v>36</v>
      </c>
      <c r="E16" s="27" t="s">
        <v>63</v>
      </c>
      <c r="F16" s="28">
        <v>150</v>
      </c>
      <c r="G16" s="28">
        <v>4</v>
      </c>
      <c r="H16" s="28">
        <v>4</v>
      </c>
      <c r="I16" s="28">
        <v>36.24</v>
      </c>
      <c r="J16" s="28">
        <v>205</v>
      </c>
      <c r="K16" s="29">
        <v>344</v>
      </c>
      <c r="L16" s="28"/>
    </row>
    <row r="17" spans="1:12" ht="12.75" customHeight="1" x14ac:dyDescent="0.25">
      <c r="A17" s="47"/>
      <c r="B17" s="24"/>
      <c r="C17" s="25"/>
      <c r="D17" s="41" t="s">
        <v>37</v>
      </c>
      <c r="E17" s="27" t="s">
        <v>64</v>
      </c>
      <c r="F17" s="28">
        <v>180</v>
      </c>
      <c r="G17" s="28">
        <v>0.09</v>
      </c>
      <c r="H17" s="28">
        <v>0.09</v>
      </c>
      <c r="I17" s="28">
        <v>21.1</v>
      </c>
      <c r="J17" s="28">
        <v>34</v>
      </c>
      <c r="K17" s="29">
        <v>817</v>
      </c>
      <c r="L17" s="28"/>
    </row>
    <row r="18" spans="1:12" ht="12.75" customHeight="1" x14ac:dyDescent="0.25">
      <c r="A18" s="47"/>
      <c r="B18" s="24"/>
      <c r="C18" s="25"/>
      <c r="D18" s="41" t="s">
        <v>39</v>
      </c>
      <c r="E18" s="27" t="s">
        <v>53</v>
      </c>
      <c r="F18" s="28">
        <v>20</v>
      </c>
      <c r="G18" s="28">
        <v>2</v>
      </c>
      <c r="H18" s="28">
        <v>0.9</v>
      </c>
      <c r="I18" s="28">
        <v>10.199999999999999</v>
      </c>
      <c r="J18" s="28">
        <v>54.8</v>
      </c>
      <c r="K18" s="29">
        <v>18</v>
      </c>
      <c r="L18" s="28"/>
    </row>
    <row r="19" spans="1:12" ht="12.75" customHeight="1" x14ac:dyDescent="0.25">
      <c r="A19" s="47"/>
      <c r="B19" s="24"/>
      <c r="C19" s="25"/>
      <c r="D19" s="41" t="s">
        <v>40</v>
      </c>
      <c r="E19" s="27" t="s">
        <v>65</v>
      </c>
      <c r="F19" s="28">
        <v>40</v>
      </c>
      <c r="G19" s="28">
        <v>3</v>
      </c>
      <c r="H19" s="28">
        <v>1</v>
      </c>
      <c r="I19" s="28">
        <v>17</v>
      </c>
      <c r="J19" s="28">
        <v>103.6</v>
      </c>
      <c r="K19" s="29">
        <v>19</v>
      </c>
      <c r="L19" s="28"/>
    </row>
    <row r="20" spans="1:12" ht="12.75" customHeight="1" x14ac:dyDescent="0.25">
      <c r="A20" s="47"/>
      <c r="B20" s="24"/>
      <c r="C20" s="25"/>
      <c r="D20" s="26"/>
      <c r="E20" s="27" t="s">
        <v>66</v>
      </c>
      <c r="F20" s="28">
        <v>30</v>
      </c>
      <c r="G20" s="28">
        <v>0.8</v>
      </c>
      <c r="H20" s="28">
        <v>0.05</v>
      </c>
      <c r="I20" s="28">
        <v>3.5</v>
      </c>
      <c r="J20" s="28">
        <v>17.600000000000001</v>
      </c>
      <c r="K20" s="29">
        <v>671</v>
      </c>
      <c r="L20" s="28"/>
    </row>
    <row r="21" spans="1:12" ht="12.75" customHeight="1" x14ac:dyDescent="0.25">
      <c r="A21" s="47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48"/>
      <c r="B22" s="32"/>
      <c r="C22" s="33"/>
      <c r="D22" s="34" t="s">
        <v>31</v>
      </c>
      <c r="E22" s="35"/>
      <c r="F22" s="36">
        <f t="shared" ref="F22:J22" si="0">SUM(F13:F21)</f>
        <v>770</v>
      </c>
      <c r="G22" s="36">
        <f t="shared" si="0"/>
        <v>27.740000000000002</v>
      </c>
      <c r="H22" s="36">
        <f t="shared" si="0"/>
        <v>27.39</v>
      </c>
      <c r="I22" s="36">
        <f t="shared" si="0"/>
        <v>113.29</v>
      </c>
      <c r="J22" s="36">
        <f t="shared" si="0"/>
        <v>822</v>
      </c>
      <c r="K22" s="37"/>
      <c r="L22" s="36">
        <v>105</v>
      </c>
    </row>
    <row r="23" spans="1:12" ht="15.75" customHeight="1" thickBot="1" x14ac:dyDescent="0.3">
      <c r="A23" s="49">
        <f t="shared" ref="A23:B23" si="1">A6</f>
        <v>1</v>
      </c>
      <c r="B23" s="49">
        <f t="shared" si="1"/>
        <v>2</v>
      </c>
      <c r="C23" s="55" t="s">
        <v>42</v>
      </c>
      <c r="D23" s="56"/>
      <c r="E23" s="44"/>
      <c r="F23" s="45">
        <f>SUM(F12+F22)</f>
        <v>1300</v>
      </c>
      <c r="G23" s="45">
        <f>SUM(G12+G22)</f>
        <v>43.480000000000004</v>
      </c>
      <c r="H23" s="45">
        <f>SUM(H12+H22)</f>
        <v>45.59</v>
      </c>
      <c r="I23" s="45">
        <f>SUM(I12+I22)</f>
        <v>197.01999999999998</v>
      </c>
      <c r="J23" s="45">
        <f>SUM(J12+J22)</f>
        <v>1375.49</v>
      </c>
      <c r="K23" s="46"/>
      <c r="L23" s="45"/>
    </row>
  </sheetData>
  <mergeCells count="4">
    <mergeCell ref="C1:E1"/>
    <mergeCell ref="H1:K1"/>
    <mergeCell ref="H2:K2"/>
    <mergeCell ref="C23:D23"/>
  </mergeCells>
  <pageMargins left="0.7" right="0.7" top="0.75" bottom="0.7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90" zoomScaleNormal="90" workbookViewId="0">
      <selection activeCell="J36" sqref="J3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49</v>
      </c>
      <c r="D1" s="52"/>
      <c r="E1" s="53"/>
      <c r="F1" s="3" t="s">
        <v>1</v>
      </c>
      <c r="G1" s="2" t="s">
        <v>2</v>
      </c>
      <c r="H1" s="54" t="s">
        <v>50</v>
      </c>
      <c r="I1" s="52"/>
      <c r="J1" s="52"/>
      <c r="K1" s="5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51</v>
      </c>
      <c r="I2" s="52"/>
      <c r="J2" s="52"/>
      <c r="K2" s="5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67</v>
      </c>
      <c r="F6" s="20">
        <v>150</v>
      </c>
      <c r="G6" s="20">
        <v>9.67</v>
      </c>
      <c r="H6" s="20">
        <v>5.72</v>
      </c>
      <c r="I6" s="20">
        <v>19.86</v>
      </c>
      <c r="J6" s="20">
        <v>314.25</v>
      </c>
      <c r="K6" s="22"/>
      <c r="L6" s="20">
        <v>895</v>
      </c>
    </row>
    <row r="7" spans="1:12" ht="12.75" customHeight="1" x14ac:dyDescent="0.25">
      <c r="A7" s="23"/>
      <c r="B7" s="24"/>
      <c r="C7" s="25"/>
      <c r="D7" s="26" t="s">
        <v>43</v>
      </c>
      <c r="E7" s="27" t="s">
        <v>80</v>
      </c>
      <c r="F7" s="28">
        <v>30</v>
      </c>
      <c r="G7" s="28">
        <v>0</v>
      </c>
      <c r="H7" s="28">
        <v>0.06</v>
      </c>
      <c r="I7" s="28">
        <v>18.18</v>
      </c>
      <c r="J7" s="28">
        <v>71</v>
      </c>
      <c r="K7" s="29"/>
      <c r="L7" s="28">
        <v>378</v>
      </c>
    </row>
    <row r="8" spans="1:12" ht="12.75" customHeight="1" x14ac:dyDescent="0.25">
      <c r="A8" s="23"/>
      <c r="B8" s="24"/>
      <c r="C8" s="25"/>
      <c r="D8" s="41" t="s">
        <v>27</v>
      </c>
      <c r="E8" s="27" t="s">
        <v>68</v>
      </c>
      <c r="F8" s="28">
        <v>180</v>
      </c>
      <c r="G8" s="28">
        <v>2</v>
      </c>
      <c r="H8" s="28">
        <v>2</v>
      </c>
      <c r="I8" s="28">
        <v>12</v>
      </c>
      <c r="J8" s="28">
        <v>84</v>
      </c>
      <c r="K8" s="29"/>
      <c r="L8" s="28">
        <v>415</v>
      </c>
    </row>
    <row r="9" spans="1:12" ht="12.75" customHeight="1" x14ac:dyDescent="0.25">
      <c r="A9" s="23"/>
      <c r="B9" s="24"/>
      <c r="C9" s="25"/>
      <c r="D9" s="41" t="s">
        <v>28</v>
      </c>
      <c r="E9" s="27" t="s">
        <v>29</v>
      </c>
      <c r="F9" s="28">
        <v>40</v>
      </c>
      <c r="G9" s="28">
        <v>4</v>
      </c>
      <c r="H9" s="28">
        <v>1.8</v>
      </c>
      <c r="I9" s="28">
        <v>20.399999999999999</v>
      </c>
      <c r="J9" s="28">
        <v>109.6</v>
      </c>
      <c r="K9" s="29"/>
      <c r="L9" s="28">
        <v>18</v>
      </c>
    </row>
    <row r="10" spans="1:12" ht="12.75" customHeight="1" x14ac:dyDescent="0.25">
      <c r="A10" s="23"/>
      <c r="B10" s="24"/>
      <c r="C10" s="25"/>
      <c r="D10" s="41" t="s">
        <v>30</v>
      </c>
      <c r="E10" s="27" t="s">
        <v>81</v>
      </c>
      <c r="F10" s="28">
        <v>100</v>
      </c>
      <c r="G10" s="28">
        <v>0.4</v>
      </c>
      <c r="H10" s="28">
        <v>0.8</v>
      </c>
      <c r="I10" s="28">
        <v>8</v>
      </c>
      <c r="J10" s="28">
        <v>47</v>
      </c>
      <c r="K10" s="29"/>
      <c r="L10" s="28">
        <v>403</v>
      </c>
    </row>
    <row r="11" spans="1:12" ht="12.75" customHeight="1" x14ac:dyDescent="0.25">
      <c r="A11" s="23"/>
      <c r="B11" s="24"/>
      <c r="C11" s="25"/>
      <c r="D11" s="26" t="s">
        <v>25</v>
      </c>
      <c r="E11" s="27" t="s">
        <v>26</v>
      </c>
      <c r="F11" s="28">
        <v>10</v>
      </c>
      <c r="G11" s="28">
        <v>0.08</v>
      </c>
      <c r="H11" s="28">
        <v>7.2</v>
      </c>
      <c r="I11" s="28">
        <v>0.08</v>
      </c>
      <c r="J11" s="28">
        <v>74.89</v>
      </c>
      <c r="K11" s="29"/>
      <c r="L11" s="28">
        <v>13</v>
      </c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31"/>
      <c r="B13" s="32"/>
      <c r="C13" s="33"/>
      <c r="D13" s="34" t="s">
        <v>31</v>
      </c>
      <c r="E13" s="35"/>
      <c r="F13" s="36">
        <f t="shared" ref="F13:J13" si="0">SUM(F6:F12)</f>
        <v>510</v>
      </c>
      <c r="G13" s="36">
        <f t="shared" si="0"/>
        <v>16.149999999999999</v>
      </c>
      <c r="H13" s="36">
        <f t="shared" si="0"/>
        <v>17.580000000000002</v>
      </c>
      <c r="I13" s="36">
        <f t="shared" si="0"/>
        <v>78.52</v>
      </c>
      <c r="J13" s="36">
        <f t="shared" si="0"/>
        <v>700.74</v>
      </c>
      <c r="K13" s="37"/>
      <c r="L13" s="36">
        <v>78.66</v>
      </c>
    </row>
    <row r="14" spans="1:12" ht="12.75" customHeight="1" x14ac:dyDescent="0.25">
      <c r="A14" s="38">
        <f t="shared" ref="A14:B14" si="1">A6</f>
        <v>1</v>
      </c>
      <c r="B14" s="39">
        <f t="shared" si="1"/>
        <v>3</v>
      </c>
      <c r="C14" s="40" t="s">
        <v>32</v>
      </c>
      <c r="D14" s="41" t="s">
        <v>33</v>
      </c>
      <c r="E14" s="27" t="s">
        <v>82</v>
      </c>
      <c r="F14" s="28">
        <v>60</v>
      </c>
      <c r="G14" s="28">
        <v>0.63</v>
      </c>
      <c r="H14" s="28">
        <v>3.09</v>
      </c>
      <c r="I14" s="28">
        <v>6.2</v>
      </c>
      <c r="J14" s="28">
        <v>56</v>
      </c>
      <c r="K14" s="29"/>
      <c r="L14" s="28" t="s">
        <v>83</v>
      </c>
    </row>
    <row r="15" spans="1:12" ht="12.75" customHeight="1" x14ac:dyDescent="0.25">
      <c r="A15" s="23"/>
      <c r="B15" s="24"/>
      <c r="C15" s="25"/>
      <c r="D15" s="41" t="s">
        <v>34</v>
      </c>
      <c r="E15" s="27" t="s">
        <v>84</v>
      </c>
      <c r="F15" s="28">
        <v>200</v>
      </c>
      <c r="G15" s="28">
        <v>5.46</v>
      </c>
      <c r="H15" s="28">
        <v>4.74</v>
      </c>
      <c r="I15" s="28">
        <v>24.2</v>
      </c>
      <c r="J15" s="28">
        <v>146</v>
      </c>
      <c r="K15" s="29"/>
      <c r="L15" s="28">
        <v>132</v>
      </c>
    </row>
    <row r="16" spans="1:12" ht="12.75" customHeight="1" x14ac:dyDescent="0.25">
      <c r="A16" s="23"/>
      <c r="B16" s="24"/>
      <c r="C16" s="25"/>
      <c r="D16" s="41" t="s">
        <v>35</v>
      </c>
      <c r="E16" s="27" t="s">
        <v>69</v>
      </c>
      <c r="F16" s="28">
        <v>90</v>
      </c>
      <c r="G16" s="28">
        <v>12.96</v>
      </c>
      <c r="H16" s="28">
        <v>5.72</v>
      </c>
      <c r="I16" s="28">
        <v>18</v>
      </c>
      <c r="J16" s="28">
        <v>153.9</v>
      </c>
      <c r="K16" s="29"/>
      <c r="L16" s="28">
        <v>471</v>
      </c>
    </row>
    <row r="17" spans="1:12" ht="12.75" customHeight="1" x14ac:dyDescent="0.25">
      <c r="A17" s="23"/>
      <c r="B17" s="24"/>
      <c r="C17" s="25"/>
      <c r="D17" s="41" t="s">
        <v>36</v>
      </c>
      <c r="E17" s="27" t="s">
        <v>85</v>
      </c>
      <c r="F17" s="28">
        <v>150</v>
      </c>
      <c r="G17" s="28">
        <v>2.4700000000000002</v>
      </c>
      <c r="H17" s="28">
        <v>8.2899999999999991</v>
      </c>
      <c r="I17" s="28">
        <v>15.26</v>
      </c>
      <c r="J17" s="28">
        <v>135.30000000000001</v>
      </c>
      <c r="K17" s="29"/>
      <c r="L17" s="28">
        <v>334</v>
      </c>
    </row>
    <row r="18" spans="1:12" ht="12.75" customHeight="1" x14ac:dyDescent="0.25">
      <c r="A18" s="23"/>
      <c r="B18" s="24"/>
      <c r="C18" s="25"/>
      <c r="D18" s="41" t="s">
        <v>37</v>
      </c>
      <c r="E18" s="27" t="s">
        <v>86</v>
      </c>
      <c r="F18" s="28">
        <v>180</v>
      </c>
      <c r="G18" s="28">
        <v>0.4</v>
      </c>
      <c r="H18" s="28">
        <v>0.04</v>
      </c>
      <c r="I18" s="28">
        <v>18.190000000000001</v>
      </c>
      <c r="J18" s="28">
        <v>76</v>
      </c>
      <c r="K18" s="29"/>
      <c r="L18" s="28">
        <v>820</v>
      </c>
    </row>
    <row r="19" spans="1:12" ht="12.75" customHeight="1" x14ac:dyDescent="0.25">
      <c r="A19" s="23"/>
      <c r="B19" s="24"/>
      <c r="C19" s="25"/>
      <c r="D19" s="41" t="s">
        <v>39</v>
      </c>
      <c r="E19" s="27" t="s">
        <v>29</v>
      </c>
      <c r="F19" s="28">
        <v>20</v>
      </c>
      <c r="G19" s="28">
        <v>2</v>
      </c>
      <c r="H19" s="28">
        <v>0.9</v>
      </c>
      <c r="I19" s="28">
        <v>10.199999999999999</v>
      </c>
      <c r="J19" s="28">
        <v>54.8</v>
      </c>
      <c r="K19" s="29"/>
      <c r="L19" s="28">
        <v>18</v>
      </c>
    </row>
    <row r="20" spans="1:12" ht="12.75" customHeight="1" x14ac:dyDescent="0.25">
      <c r="A20" s="23"/>
      <c r="B20" s="24"/>
      <c r="C20" s="25"/>
      <c r="D20" s="41" t="s">
        <v>40</v>
      </c>
      <c r="E20" s="27" t="s">
        <v>41</v>
      </c>
      <c r="F20" s="28">
        <v>40</v>
      </c>
      <c r="G20" s="28">
        <v>3</v>
      </c>
      <c r="H20" s="28">
        <v>1</v>
      </c>
      <c r="I20" s="28">
        <v>17</v>
      </c>
      <c r="J20" s="28">
        <v>103.6</v>
      </c>
      <c r="K20" s="29"/>
      <c r="L20" s="28">
        <v>19</v>
      </c>
    </row>
    <row r="21" spans="1:12" ht="12.75" customHeight="1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31"/>
      <c r="B23" s="32"/>
      <c r="C23" s="33"/>
      <c r="D23" s="34" t="s">
        <v>31</v>
      </c>
      <c r="E23" s="35"/>
      <c r="F23" s="36">
        <f>SUM(F14:F22)</f>
        <v>740</v>
      </c>
      <c r="G23" s="36">
        <f>SUM(G14:G22)</f>
        <v>26.919999999999998</v>
      </c>
      <c r="H23" s="36">
        <f>SUM(H14:H22)</f>
        <v>23.779999999999998</v>
      </c>
      <c r="I23" s="36">
        <f>SUM(I14:I22)</f>
        <v>109.05</v>
      </c>
      <c r="J23" s="36">
        <f>SUM(J14:J22)</f>
        <v>725.6</v>
      </c>
      <c r="K23" s="37"/>
      <c r="L23" s="36">
        <v>105</v>
      </c>
    </row>
    <row r="24" spans="1:12" ht="15.75" customHeight="1" thickBot="1" x14ac:dyDescent="0.3">
      <c r="A24" s="42">
        <f t="shared" ref="A24:B24" si="2">A6</f>
        <v>1</v>
      </c>
      <c r="B24" s="43">
        <f t="shared" si="2"/>
        <v>3</v>
      </c>
      <c r="C24" s="55" t="s">
        <v>42</v>
      </c>
      <c r="D24" s="56"/>
      <c r="E24" s="44"/>
      <c r="F24" s="45">
        <f>SUM(F13+F23)</f>
        <v>1250</v>
      </c>
      <c r="G24" s="45">
        <f>SUM(G13+G23)</f>
        <v>43.069999999999993</v>
      </c>
      <c r="H24" s="45">
        <f>SUM(H13+H23)</f>
        <v>41.36</v>
      </c>
      <c r="I24" s="45">
        <f>SUM(I13+I23)</f>
        <v>187.57</v>
      </c>
      <c r="J24" s="45">
        <f>SUM(J13+J23)</f>
        <v>1426.3400000000001</v>
      </c>
      <c r="K24" s="46"/>
      <c r="L24" s="45"/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90" zoomScaleNormal="90" workbookViewId="0">
      <selection activeCell="G37" sqref="G37"/>
    </sheetView>
  </sheetViews>
  <sheetFormatPr defaultColWidth="14.42578125" defaultRowHeight="15" customHeight="1" x14ac:dyDescent="0.25"/>
  <cols>
    <col min="1" max="1" width="7.5703125" customWidth="1"/>
    <col min="2" max="2" width="7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49</v>
      </c>
      <c r="D1" s="52"/>
      <c r="E1" s="53"/>
      <c r="F1" s="3" t="s">
        <v>1</v>
      </c>
      <c r="G1" s="2" t="s">
        <v>2</v>
      </c>
      <c r="H1" s="54" t="s">
        <v>50</v>
      </c>
      <c r="I1" s="52"/>
      <c r="J1" s="52"/>
      <c r="K1" s="5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51</v>
      </c>
      <c r="I2" s="52"/>
      <c r="J2" s="52"/>
      <c r="K2" s="5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70</v>
      </c>
      <c r="F6" s="20">
        <v>210</v>
      </c>
      <c r="G6" s="20">
        <v>6</v>
      </c>
      <c r="H6" s="20">
        <v>14</v>
      </c>
      <c r="I6" s="20">
        <v>3.97</v>
      </c>
      <c r="J6" s="20">
        <v>276.64</v>
      </c>
      <c r="K6" s="22">
        <v>232</v>
      </c>
      <c r="L6" s="20"/>
    </row>
    <row r="7" spans="1:12" ht="12.75" customHeight="1" x14ac:dyDescent="0.25">
      <c r="A7" s="23"/>
      <c r="B7" s="24"/>
      <c r="C7" s="25"/>
      <c r="D7" s="41" t="s">
        <v>27</v>
      </c>
      <c r="E7" s="27" t="s">
        <v>58</v>
      </c>
      <c r="F7" s="28">
        <v>200</v>
      </c>
      <c r="G7" s="28">
        <v>2.71</v>
      </c>
      <c r="H7" s="28">
        <v>3.03</v>
      </c>
      <c r="I7" s="28">
        <v>12.5</v>
      </c>
      <c r="J7" s="28">
        <v>86.2</v>
      </c>
      <c r="K7" s="29">
        <v>419</v>
      </c>
      <c r="L7" s="28"/>
    </row>
    <row r="8" spans="1:12" ht="12.75" customHeight="1" x14ac:dyDescent="0.25">
      <c r="A8" s="23"/>
      <c r="B8" s="24"/>
      <c r="C8" s="25"/>
      <c r="D8" s="41" t="s">
        <v>28</v>
      </c>
      <c r="E8" s="27" t="s">
        <v>29</v>
      </c>
      <c r="F8" s="28">
        <v>60</v>
      </c>
      <c r="G8" s="28">
        <v>4</v>
      </c>
      <c r="H8" s="28">
        <v>3</v>
      </c>
      <c r="I8" s="28">
        <v>30</v>
      </c>
      <c r="J8" s="28">
        <v>165</v>
      </c>
      <c r="K8" s="29">
        <v>18</v>
      </c>
      <c r="L8" s="28"/>
    </row>
    <row r="9" spans="1:12" ht="12.75" customHeight="1" x14ac:dyDescent="0.25">
      <c r="A9" s="23"/>
      <c r="B9" s="24"/>
      <c r="C9" s="25"/>
      <c r="D9" s="41" t="s">
        <v>25</v>
      </c>
      <c r="E9" s="27" t="s">
        <v>87</v>
      </c>
      <c r="F9" s="28">
        <v>20</v>
      </c>
      <c r="G9" s="28">
        <v>4.5999999999999996</v>
      </c>
      <c r="H9" s="28">
        <v>5.8</v>
      </c>
      <c r="I9" s="28">
        <v>0</v>
      </c>
      <c r="J9" s="28">
        <v>72</v>
      </c>
      <c r="K9" s="29">
        <v>16</v>
      </c>
      <c r="L9" s="28"/>
    </row>
    <row r="10" spans="1:12" ht="12.75" customHeight="1" x14ac:dyDescent="0.25">
      <c r="A10" s="23"/>
      <c r="B10" s="24"/>
      <c r="C10" s="25"/>
      <c r="D10" s="26" t="s">
        <v>25</v>
      </c>
      <c r="E10" s="27" t="s">
        <v>26</v>
      </c>
      <c r="F10" s="28">
        <v>10</v>
      </c>
      <c r="G10" s="28">
        <v>5</v>
      </c>
      <c r="H10" s="28">
        <v>6</v>
      </c>
      <c r="I10" s="28">
        <v>0</v>
      </c>
      <c r="J10" s="28">
        <v>72</v>
      </c>
      <c r="K10" s="29">
        <v>13</v>
      </c>
      <c r="L10" s="28"/>
    </row>
    <row r="11" spans="1:12" ht="12.7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 x14ac:dyDescent="0.25">
      <c r="A12" s="31"/>
      <c r="B12" s="32"/>
      <c r="C12" s="33"/>
      <c r="D12" s="34" t="s">
        <v>31</v>
      </c>
      <c r="E12" s="35"/>
      <c r="F12" s="36">
        <f>SUM(F6:F11)</f>
        <v>500</v>
      </c>
      <c r="G12" s="36">
        <f>SUM(G6:G11)</f>
        <v>22.310000000000002</v>
      </c>
      <c r="H12" s="36">
        <f>SUM(H6:H11)</f>
        <v>31.830000000000002</v>
      </c>
      <c r="I12" s="36">
        <f>SUM(I6:I11)</f>
        <v>46.47</v>
      </c>
      <c r="J12" s="36">
        <f>SUM(J6:J11)</f>
        <v>671.83999999999992</v>
      </c>
      <c r="K12" s="37"/>
      <c r="L12" s="36">
        <v>78.66</v>
      </c>
    </row>
    <row r="13" spans="1:12" ht="12.75" customHeight="1" x14ac:dyDescent="0.25">
      <c r="A13" s="38">
        <f>A6</f>
        <v>1</v>
      </c>
      <c r="B13" s="39">
        <f>B6</f>
        <v>4</v>
      </c>
      <c r="C13" s="40" t="s">
        <v>32</v>
      </c>
      <c r="D13" s="41" t="s">
        <v>33</v>
      </c>
      <c r="E13" s="27" t="s">
        <v>71</v>
      </c>
      <c r="F13" s="28">
        <v>60</v>
      </c>
      <c r="G13" s="28">
        <v>0.64</v>
      </c>
      <c r="H13" s="28">
        <v>7</v>
      </c>
      <c r="I13" s="28">
        <v>5</v>
      </c>
      <c r="J13" s="28">
        <v>84</v>
      </c>
      <c r="K13" s="29"/>
      <c r="L13" s="28">
        <v>106</v>
      </c>
    </row>
    <row r="14" spans="1:12" ht="12.75" customHeight="1" x14ac:dyDescent="0.25">
      <c r="A14" s="23"/>
      <c r="B14" s="24"/>
      <c r="C14" s="25"/>
      <c r="D14" s="41" t="s">
        <v>34</v>
      </c>
      <c r="E14" s="27" t="s">
        <v>72</v>
      </c>
      <c r="F14" s="28">
        <v>200</v>
      </c>
      <c r="G14" s="28">
        <v>5.77</v>
      </c>
      <c r="H14" s="28">
        <v>7.9</v>
      </c>
      <c r="I14" s="28">
        <v>10.4</v>
      </c>
      <c r="J14" s="28">
        <v>109</v>
      </c>
      <c r="K14" s="29"/>
      <c r="L14" s="28">
        <v>280</v>
      </c>
    </row>
    <row r="15" spans="1:12" ht="12.75" customHeight="1" x14ac:dyDescent="0.25">
      <c r="A15" s="23"/>
      <c r="B15" s="24"/>
      <c r="C15" s="25"/>
      <c r="D15" s="41" t="s">
        <v>35</v>
      </c>
      <c r="E15" s="27" t="s">
        <v>73</v>
      </c>
      <c r="F15" s="28">
        <v>180</v>
      </c>
      <c r="G15" s="28">
        <v>12.19</v>
      </c>
      <c r="H15" s="28">
        <v>6.93</v>
      </c>
      <c r="I15" s="28">
        <v>37.74</v>
      </c>
      <c r="J15" s="28">
        <v>312</v>
      </c>
      <c r="K15" s="29"/>
      <c r="L15" s="28">
        <v>331</v>
      </c>
    </row>
    <row r="16" spans="1:12" ht="12.75" customHeight="1" x14ac:dyDescent="0.25">
      <c r="A16" s="23"/>
      <c r="B16" s="24"/>
      <c r="C16" s="25"/>
      <c r="D16" s="41" t="s">
        <v>37</v>
      </c>
      <c r="E16" s="27" t="s">
        <v>74</v>
      </c>
      <c r="F16" s="28">
        <v>200</v>
      </c>
      <c r="G16" s="28">
        <v>0.1</v>
      </c>
      <c r="H16" s="28">
        <v>0</v>
      </c>
      <c r="I16" s="28">
        <v>20.16</v>
      </c>
      <c r="J16" s="28">
        <v>90.14</v>
      </c>
      <c r="K16" s="29"/>
      <c r="L16" s="28">
        <v>817</v>
      </c>
    </row>
    <row r="17" spans="1:12" ht="12.75" customHeight="1" x14ac:dyDescent="0.25">
      <c r="A17" s="23"/>
      <c r="B17" s="24"/>
      <c r="C17" s="25"/>
      <c r="D17" s="41" t="s">
        <v>39</v>
      </c>
      <c r="E17" s="27" t="s">
        <v>65</v>
      </c>
      <c r="F17" s="28">
        <v>20</v>
      </c>
      <c r="G17" s="28">
        <v>2</v>
      </c>
      <c r="H17" s="28">
        <v>1</v>
      </c>
      <c r="I17" s="28">
        <v>10</v>
      </c>
      <c r="J17" s="28">
        <v>55</v>
      </c>
      <c r="K17" s="29"/>
      <c r="L17" s="28">
        <v>18</v>
      </c>
    </row>
    <row r="18" spans="1:12" ht="12.75" customHeight="1" x14ac:dyDescent="0.25">
      <c r="A18" s="23"/>
      <c r="B18" s="24"/>
      <c r="C18" s="25"/>
      <c r="D18" s="41" t="s">
        <v>40</v>
      </c>
      <c r="E18" s="27" t="s">
        <v>41</v>
      </c>
      <c r="F18" s="28">
        <v>40</v>
      </c>
      <c r="G18" s="28">
        <v>3</v>
      </c>
      <c r="H18" s="28">
        <v>1</v>
      </c>
      <c r="I18" s="28">
        <v>17</v>
      </c>
      <c r="J18" s="28">
        <v>104</v>
      </c>
      <c r="K18" s="29"/>
      <c r="L18" s="28">
        <v>19</v>
      </c>
    </row>
    <row r="19" spans="1:12" ht="12.75" customHeight="1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ht="12.75" customHeight="1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ht="12.75" customHeight="1" x14ac:dyDescent="0.25">
      <c r="A21" s="31"/>
      <c r="B21" s="32"/>
      <c r="C21" s="33"/>
      <c r="D21" s="34" t="s">
        <v>31</v>
      </c>
      <c r="E21" s="35"/>
      <c r="F21" s="36">
        <f>SUM(F13:F20)</f>
        <v>700</v>
      </c>
      <c r="G21" s="36">
        <f>SUM(G13:G20)</f>
        <v>23.7</v>
      </c>
      <c r="H21" s="36">
        <f>SUM(H13:H20)</f>
        <v>23.83</v>
      </c>
      <c r="I21" s="36">
        <f>SUM(I13:I20)</f>
        <v>100.3</v>
      </c>
      <c r="J21" s="36">
        <f>SUM(J13:J20)</f>
        <v>754.14</v>
      </c>
      <c r="K21" s="37"/>
      <c r="L21" s="36">
        <v>105</v>
      </c>
    </row>
    <row r="22" spans="1:12" ht="15.75" customHeight="1" thickBot="1" x14ac:dyDescent="0.3">
      <c r="A22" s="42">
        <f t="shared" ref="A22:B22" si="0">A6</f>
        <v>1</v>
      </c>
      <c r="B22" s="43">
        <f t="shared" si="0"/>
        <v>4</v>
      </c>
      <c r="C22" s="55" t="s">
        <v>42</v>
      </c>
      <c r="D22" s="56"/>
      <c r="E22" s="44"/>
      <c r="F22" s="45">
        <f>SUM(F12+F21)</f>
        <v>1200</v>
      </c>
      <c r="G22" s="45">
        <f>SUM(G12+G21)</f>
        <v>46.010000000000005</v>
      </c>
      <c r="H22" s="45">
        <f>SUM(H12+H21)</f>
        <v>55.66</v>
      </c>
      <c r="I22" s="45">
        <f>SUM(I12+I21)</f>
        <v>146.76999999999998</v>
      </c>
      <c r="J22" s="45">
        <f>SUM(J12+J21)</f>
        <v>1425.98</v>
      </c>
      <c r="K22" s="46"/>
      <c r="L22" s="45"/>
    </row>
  </sheetData>
  <mergeCells count="4">
    <mergeCell ref="C1:E1"/>
    <mergeCell ref="H1:K1"/>
    <mergeCell ref="H2:K2"/>
    <mergeCell ref="C22:D22"/>
  </mergeCells>
  <pageMargins left="0.25" right="0.25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90" zoomScaleNormal="90" workbookViewId="0">
      <selection activeCell="J3" sqref="J3"/>
    </sheetView>
  </sheetViews>
  <sheetFormatPr defaultColWidth="14.42578125" defaultRowHeight="15" customHeight="1" x14ac:dyDescent="0.25"/>
  <cols>
    <col min="1" max="1" width="7.5703125" customWidth="1"/>
    <col min="2" max="2" width="7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1" t="s">
        <v>49</v>
      </c>
      <c r="D1" s="52"/>
      <c r="E1" s="53"/>
      <c r="F1" s="3" t="s">
        <v>1</v>
      </c>
      <c r="G1" s="2" t="s">
        <v>2</v>
      </c>
      <c r="H1" s="54" t="s">
        <v>50</v>
      </c>
      <c r="I1" s="52"/>
      <c r="J1" s="52"/>
      <c r="K1" s="5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51</v>
      </c>
      <c r="I2" s="52"/>
      <c r="J2" s="52"/>
      <c r="K2" s="5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3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4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88</v>
      </c>
      <c r="F6" s="20">
        <v>200</v>
      </c>
      <c r="G6" s="20">
        <v>4</v>
      </c>
      <c r="H6" s="20">
        <v>6</v>
      </c>
      <c r="I6" s="20">
        <v>32</v>
      </c>
      <c r="J6" s="20">
        <v>193</v>
      </c>
      <c r="K6" s="22">
        <v>202</v>
      </c>
      <c r="L6" s="20"/>
    </row>
    <row r="7" spans="1:12" ht="12.75" customHeight="1" x14ac:dyDescent="0.25">
      <c r="A7" s="23"/>
      <c r="B7" s="24"/>
      <c r="C7" s="25"/>
      <c r="D7" s="26" t="s">
        <v>25</v>
      </c>
      <c r="E7" s="27" t="s">
        <v>26</v>
      </c>
      <c r="F7" s="28">
        <v>10</v>
      </c>
      <c r="G7" s="28">
        <v>0.08</v>
      </c>
      <c r="H7" s="28">
        <v>7.2</v>
      </c>
      <c r="I7" s="28">
        <v>0.08</v>
      </c>
      <c r="J7" s="28">
        <v>74.89</v>
      </c>
      <c r="K7" s="29">
        <v>13</v>
      </c>
      <c r="L7" s="28"/>
    </row>
    <row r="8" spans="1:12" ht="12.75" customHeight="1" x14ac:dyDescent="0.25">
      <c r="A8" s="23"/>
      <c r="B8" s="24"/>
      <c r="C8" s="25"/>
      <c r="D8" s="26" t="s">
        <v>25</v>
      </c>
      <c r="E8" s="27" t="s">
        <v>87</v>
      </c>
      <c r="F8" s="28">
        <v>10</v>
      </c>
      <c r="G8" s="28">
        <v>2</v>
      </c>
      <c r="H8" s="28">
        <v>2.9</v>
      </c>
      <c r="I8" s="28">
        <v>0</v>
      </c>
      <c r="J8" s="28">
        <v>36</v>
      </c>
      <c r="K8" s="29">
        <v>16</v>
      </c>
      <c r="L8" s="28"/>
    </row>
    <row r="9" spans="1:12" ht="12.75" customHeight="1" x14ac:dyDescent="0.25">
      <c r="A9" s="23"/>
      <c r="B9" s="24"/>
      <c r="C9" s="25"/>
      <c r="D9" s="41" t="s">
        <v>27</v>
      </c>
      <c r="E9" s="27" t="s">
        <v>44</v>
      </c>
      <c r="F9" s="28">
        <v>200</v>
      </c>
      <c r="G9" s="28">
        <v>0.2</v>
      </c>
      <c r="H9" s="28">
        <v>0</v>
      </c>
      <c r="I9" s="28">
        <v>9.0500000000000007</v>
      </c>
      <c r="J9" s="28">
        <v>40</v>
      </c>
      <c r="K9" s="29">
        <v>420</v>
      </c>
      <c r="L9" s="28"/>
    </row>
    <row r="10" spans="1:12" ht="12.75" customHeight="1" x14ac:dyDescent="0.25">
      <c r="A10" s="23"/>
      <c r="B10" s="24"/>
      <c r="C10" s="25"/>
      <c r="D10" s="41" t="s">
        <v>28</v>
      </c>
      <c r="E10" s="27" t="s">
        <v>53</v>
      </c>
      <c r="F10" s="28">
        <v>60</v>
      </c>
      <c r="G10" s="28">
        <v>4</v>
      </c>
      <c r="H10" s="28">
        <v>2.7</v>
      </c>
      <c r="I10" s="28">
        <v>30.6</v>
      </c>
      <c r="J10" s="28">
        <v>164.4</v>
      </c>
      <c r="K10" s="29">
        <v>18</v>
      </c>
      <c r="L10" s="28"/>
    </row>
    <row r="11" spans="1:12" ht="12.75" customHeight="1" x14ac:dyDescent="0.25">
      <c r="A11" s="23"/>
      <c r="B11" s="24"/>
      <c r="C11" s="25"/>
      <c r="D11" s="41" t="s">
        <v>45</v>
      </c>
      <c r="E11" s="27" t="s">
        <v>89</v>
      </c>
      <c r="F11" s="28">
        <v>20</v>
      </c>
      <c r="G11" s="28">
        <v>1.67</v>
      </c>
      <c r="H11" s="28">
        <v>1</v>
      </c>
      <c r="I11" s="28">
        <v>12</v>
      </c>
      <c r="J11" s="28">
        <v>79</v>
      </c>
      <c r="K11" s="29">
        <v>509</v>
      </c>
      <c r="L11" s="28"/>
    </row>
    <row r="12" spans="1:12" ht="12.7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2.75" customHeight="1" x14ac:dyDescent="0.25">
      <c r="A14" s="31"/>
      <c r="B14" s="32"/>
      <c r="C14" s="33"/>
      <c r="D14" s="34" t="s">
        <v>31</v>
      </c>
      <c r="E14" s="35"/>
      <c r="F14" s="36">
        <f t="shared" ref="F14:J14" si="0">SUM(F6:F13)</f>
        <v>500</v>
      </c>
      <c r="G14" s="36">
        <f t="shared" si="0"/>
        <v>11.950000000000001</v>
      </c>
      <c r="H14" s="36">
        <f t="shared" si="0"/>
        <v>19.799999999999997</v>
      </c>
      <c r="I14" s="36">
        <f t="shared" si="0"/>
        <v>83.72999999999999</v>
      </c>
      <c r="J14" s="36">
        <f t="shared" si="0"/>
        <v>587.29</v>
      </c>
      <c r="K14" s="37"/>
      <c r="L14" s="36">
        <v>78.66</v>
      </c>
    </row>
    <row r="15" spans="1:12" ht="12.75" customHeight="1" x14ac:dyDescent="0.25">
      <c r="A15" s="38">
        <f t="shared" ref="A15:B15" si="1">A6</f>
        <v>1</v>
      </c>
      <c r="B15" s="39">
        <f t="shared" si="1"/>
        <v>5</v>
      </c>
      <c r="C15" s="40" t="s">
        <v>32</v>
      </c>
      <c r="D15" s="41" t="s">
        <v>33</v>
      </c>
      <c r="E15" s="27" t="s">
        <v>47</v>
      </c>
      <c r="F15" s="28">
        <v>60</v>
      </c>
      <c r="G15" s="28">
        <v>1</v>
      </c>
      <c r="H15" s="28">
        <v>3.16</v>
      </c>
      <c r="I15" s="28">
        <v>5.69</v>
      </c>
      <c r="J15" s="28">
        <v>67</v>
      </c>
      <c r="K15" s="29">
        <v>67</v>
      </c>
      <c r="L15" s="28"/>
    </row>
    <row r="16" spans="1:12" ht="12.75" customHeight="1" x14ac:dyDescent="0.25">
      <c r="A16" s="23"/>
      <c r="B16" s="24"/>
      <c r="C16" s="25"/>
      <c r="D16" s="41" t="s">
        <v>34</v>
      </c>
      <c r="E16" s="27" t="s">
        <v>90</v>
      </c>
      <c r="F16" s="28">
        <v>200</v>
      </c>
      <c r="G16" s="28">
        <v>3.4</v>
      </c>
      <c r="H16" s="28">
        <v>6.3</v>
      </c>
      <c r="I16" s="28">
        <v>7.16</v>
      </c>
      <c r="J16" s="28">
        <v>70.41</v>
      </c>
      <c r="K16" s="29">
        <v>157</v>
      </c>
      <c r="L16" s="28"/>
    </row>
    <row r="17" spans="1:12" ht="12.75" customHeight="1" x14ac:dyDescent="0.25">
      <c r="A17" s="23"/>
      <c r="B17" s="24"/>
      <c r="C17" s="25"/>
      <c r="D17" s="41" t="s">
        <v>35</v>
      </c>
      <c r="E17" s="27" t="s">
        <v>48</v>
      </c>
      <c r="F17" s="28">
        <v>180</v>
      </c>
      <c r="G17" s="28">
        <v>15.94</v>
      </c>
      <c r="H17" s="28">
        <v>17.12</v>
      </c>
      <c r="I17" s="28">
        <v>34.299999999999997</v>
      </c>
      <c r="J17" s="28">
        <v>346</v>
      </c>
      <c r="K17" s="29">
        <v>504</v>
      </c>
      <c r="L17" s="28"/>
    </row>
    <row r="18" spans="1:12" ht="12.75" customHeight="1" x14ac:dyDescent="0.25">
      <c r="A18" s="23"/>
      <c r="B18" s="24"/>
      <c r="C18" s="25"/>
      <c r="D18" s="41" t="s">
        <v>36</v>
      </c>
      <c r="E18" s="27"/>
      <c r="F18" s="28"/>
      <c r="G18" s="28"/>
      <c r="H18" s="28"/>
      <c r="I18" s="28"/>
      <c r="J18" s="28"/>
      <c r="K18" s="29"/>
      <c r="L18" s="28"/>
    </row>
    <row r="19" spans="1:12" ht="12.75" customHeight="1" x14ac:dyDescent="0.25">
      <c r="A19" s="23"/>
      <c r="B19" s="24"/>
      <c r="C19" s="25"/>
      <c r="D19" s="41" t="s">
        <v>37</v>
      </c>
      <c r="E19" s="27" t="s">
        <v>75</v>
      </c>
      <c r="F19" s="28">
        <v>200</v>
      </c>
      <c r="G19" s="28">
        <v>0</v>
      </c>
      <c r="H19" s="28">
        <v>0</v>
      </c>
      <c r="I19" s="28">
        <v>18</v>
      </c>
      <c r="J19" s="28">
        <v>84</v>
      </c>
      <c r="K19" s="29">
        <v>820</v>
      </c>
      <c r="L19" s="28"/>
    </row>
    <row r="20" spans="1:12" ht="12.75" customHeight="1" x14ac:dyDescent="0.25">
      <c r="A20" s="23"/>
      <c r="B20" s="24"/>
      <c r="C20" s="25"/>
      <c r="D20" s="41" t="s">
        <v>39</v>
      </c>
      <c r="E20" s="27" t="s">
        <v>29</v>
      </c>
      <c r="F20" s="28">
        <v>20</v>
      </c>
      <c r="G20" s="28">
        <v>2</v>
      </c>
      <c r="H20" s="28">
        <v>0.9</v>
      </c>
      <c r="I20" s="28">
        <v>10.199999999999999</v>
      </c>
      <c r="J20" s="28">
        <v>54.8</v>
      </c>
      <c r="K20" s="29">
        <v>18</v>
      </c>
      <c r="L20" s="28"/>
    </row>
    <row r="21" spans="1:12" ht="12.75" customHeight="1" x14ac:dyDescent="0.25">
      <c r="A21" s="23"/>
      <c r="B21" s="24"/>
      <c r="C21" s="25"/>
      <c r="D21" s="41" t="s">
        <v>40</v>
      </c>
      <c r="E21" s="27" t="s">
        <v>41</v>
      </c>
      <c r="F21" s="28">
        <v>40</v>
      </c>
      <c r="G21" s="28">
        <v>3</v>
      </c>
      <c r="H21" s="28">
        <v>1</v>
      </c>
      <c r="I21" s="28">
        <v>17</v>
      </c>
      <c r="J21" s="28">
        <v>103.6</v>
      </c>
      <c r="K21" s="29">
        <v>19</v>
      </c>
      <c r="L21" s="28"/>
    </row>
    <row r="22" spans="1:12" ht="12.75" customHeight="1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2.75" customHeight="1" x14ac:dyDescent="0.25">
      <c r="A24" s="31"/>
      <c r="B24" s="32"/>
      <c r="C24" s="33"/>
      <c r="D24" s="34" t="s">
        <v>31</v>
      </c>
      <c r="E24" s="35"/>
      <c r="F24" s="36">
        <f t="shared" ref="F24:J24" si="2">SUM(F15:F23)</f>
        <v>700</v>
      </c>
      <c r="G24" s="36">
        <f t="shared" si="2"/>
        <v>25.34</v>
      </c>
      <c r="H24" s="36">
        <f t="shared" si="2"/>
        <v>28.48</v>
      </c>
      <c r="I24" s="36">
        <f t="shared" si="2"/>
        <v>92.350000000000009</v>
      </c>
      <c r="J24" s="36">
        <f t="shared" si="2"/>
        <v>725.81</v>
      </c>
      <c r="K24" s="37"/>
      <c r="L24" s="36">
        <v>105</v>
      </c>
    </row>
    <row r="25" spans="1:12" ht="15.75" customHeight="1" thickBot="1" x14ac:dyDescent="0.3">
      <c r="A25" s="42">
        <f t="shared" ref="A25:B25" si="3">A6</f>
        <v>1</v>
      </c>
      <c r="B25" s="43">
        <f t="shared" si="3"/>
        <v>5</v>
      </c>
      <c r="C25" s="55" t="s">
        <v>42</v>
      </c>
      <c r="D25" s="56"/>
      <c r="E25" s="44"/>
      <c r="F25" s="45">
        <f>SUM(F14+F24)</f>
        <v>1200</v>
      </c>
      <c r="G25" s="45">
        <f>SUM(G14+G24)</f>
        <v>37.29</v>
      </c>
      <c r="H25" s="45">
        <f>SUM(H14+H24)</f>
        <v>48.28</v>
      </c>
      <c r="I25" s="45">
        <f>SUM(I14+I24)</f>
        <v>176.07999999999998</v>
      </c>
      <c r="J25" s="45">
        <f>SUM(J14+J24)</f>
        <v>1313.1</v>
      </c>
      <c r="K25" s="46"/>
      <c r="L25" s="45"/>
    </row>
  </sheetData>
  <mergeCells count="4">
    <mergeCell ref="C1:E1"/>
    <mergeCell ref="H1:K1"/>
    <mergeCell ref="H2:K2"/>
    <mergeCell ref="C25:D25"/>
  </mergeCells>
  <pageMargins left="0.25" right="0.25" top="0.75" bottom="0.75" header="0.3" footer="0.3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1пн</vt:lpstr>
      <vt:lpstr>1-4 1 вт</vt:lpstr>
      <vt:lpstr>1-4 1  ср</vt:lpstr>
      <vt:lpstr>1-4 1 чет</vt:lpstr>
      <vt:lpstr>1-4 1 пят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Елена Анатольевна</cp:lastModifiedBy>
  <cp:lastPrinted>2024-03-21T08:41:30Z</cp:lastPrinted>
  <dcterms:created xsi:type="dcterms:W3CDTF">2023-10-12T11:35:00Z</dcterms:created>
  <dcterms:modified xsi:type="dcterms:W3CDTF">2025-03-13T12:39:43Z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