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0" windowWidth="15015" windowHeight="6795" activeTab="4"/>
  </bookViews>
  <sheets>
    <sheet name="1-4 1пн" sheetId="1" r:id="rId1"/>
    <sheet name="1-4 1 вт" sheetId="3" r:id="rId2"/>
    <sheet name="1-4 1  ср" sheetId="4" r:id="rId3"/>
    <sheet name="1-4 1 чет" sheetId="5" r:id="rId4"/>
    <sheet name="1-4 1 пят" sheetId="6" r:id="rId5"/>
    <sheet name="Лист1" sheetId="2" r:id="rId6"/>
  </sheets>
  <calcPr calcId="145621"/>
</workbook>
</file>

<file path=xl/calcChain.xml><?xml version="1.0" encoding="utf-8"?>
<calcChain xmlns="http://schemas.openxmlformats.org/spreadsheetml/2006/main">
  <c r="B24" i="6" l="1"/>
  <c r="A24" i="6"/>
  <c r="J23" i="6"/>
  <c r="I23" i="6"/>
  <c r="H23" i="6"/>
  <c r="G23" i="6"/>
  <c r="F23" i="6"/>
  <c r="B14" i="6"/>
  <c r="A14" i="6"/>
  <c r="J13" i="6"/>
  <c r="J24" i="6" s="1"/>
  <c r="I13" i="6"/>
  <c r="I24" i="6" s="1"/>
  <c r="H13" i="6"/>
  <c r="H24" i="6" s="1"/>
  <c r="G13" i="6"/>
  <c r="G24" i="6" s="1"/>
  <c r="F13" i="6"/>
  <c r="F24" i="6" s="1"/>
  <c r="B24" i="5"/>
  <c r="A24" i="5"/>
  <c r="J23" i="5"/>
  <c r="I23" i="5"/>
  <c r="H23" i="5"/>
  <c r="G23" i="5"/>
  <c r="F23" i="5"/>
  <c r="B14" i="5"/>
  <c r="A14" i="5"/>
  <c r="J13" i="5"/>
  <c r="J24" i="5" s="1"/>
  <c r="I13" i="5"/>
  <c r="I24" i="5" s="1"/>
  <c r="H13" i="5"/>
  <c r="H24" i="5" s="1"/>
  <c r="G13" i="5"/>
  <c r="G24" i="5" s="1"/>
  <c r="F13" i="5"/>
  <c r="F24" i="5" s="1"/>
  <c r="B25" i="4"/>
  <c r="A25" i="4"/>
  <c r="J24" i="4"/>
  <c r="I24" i="4"/>
  <c r="H24" i="4"/>
  <c r="G24" i="4"/>
  <c r="F24" i="4"/>
  <c r="B14" i="4"/>
  <c r="A14" i="4"/>
  <c r="J13" i="4"/>
  <c r="I13" i="4"/>
  <c r="H13" i="4"/>
  <c r="G13" i="4"/>
  <c r="G25" i="4" s="1"/>
  <c r="F13" i="4"/>
  <c r="F25" i="4" s="1"/>
  <c r="B24" i="3"/>
  <c r="A24" i="3"/>
  <c r="J23" i="3"/>
  <c r="I23" i="3"/>
  <c r="H23" i="3"/>
  <c r="G23" i="3"/>
  <c r="F23" i="3"/>
  <c r="B14" i="3"/>
  <c r="A14" i="3"/>
  <c r="J13" i="3"/>
  <c r="I13" i="3"/>
  <c r="H13" i="3"/>
  <c r="G13" i="3"/>
  <c r="F13" i="3"/>
  <c r="F24" i="3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24" i="1" s="1"/>
  <c r="I25" i="4" l="1"/>
  <c r="H25" i="4"/>
  <c r="J25" i="4"/>
  <c r="J24" i="3"/>
  <c r="I24" i="3"/>
  <c r="H24" i="3"/>
  <c r="G24" i="3"/>
  <c r="J24" i="1"/>
  <c r="I24" i="1"/>
  <c r="H24" i="1"/>
  <c r="G24" i="1"/>
</calcChain>
</file>

<file path=xl/sharedStrings.xml><?xml version="1.0" encoding="utf-8"?>
<sst xmlns="http://schemas.openxmlformats.org/spreadsheetml/2006/main" count="283" uniqueCount="93">
  <si>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</si>
  <si>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</si>
  <si>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</si>
  <si>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</si>
  <si>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</si>
  <si>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</si>
  <si>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</si>
  <si>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</si>
  <si>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</si>
  <si>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</si>
  <si>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</si>
  <si>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</si>
  <si>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</si>
  <si>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</si>
  <si>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</si>
  <si>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</si>
  <si>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</si>
  <si>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</si>
  <si>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</si>
  <si>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</si>
  <si>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</si>
  <si>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</si>
  <si>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</si>
  <si>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</si>
  <si>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</si>
  <si>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</si>
  <si>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</si>
  <si>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</si>
  <si>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</si>
  <si>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</si>
  <si>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</si>
  <si>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</si>
  <si>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</si>
  <si>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</si>
  <si>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</si>
  <si>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</si>
  <si>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</si>
  <si>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</si>
  <si>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</si>
  <si>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</si>
  <si>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</si>
  <si>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</si>
  <si>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</si>
  <si>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</si>
  <si>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</si>
  <si>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</si>
  <si>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</si>
  <si>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Итого за день:</t>
  </si>
  <si>
    <t>Каша пшенная с курагой</t>
  </si>
  <si>
    <t>Тефтели мясный паровые</t>
  </si>
  <si>
    <t>54-8</t>
  </si>
  <si>
    <t>Рис с овощами</t>
  </si>
  <si>
    <t>Лимонад лимонный</t>
  </si>
  <si>
    <t>Пудинг из творога запеченный</t>
  </si>
  <si>
    <t>сладкое</t>
  </si>
  <si>
    <t>Молоко сгущеное</t>
  </si>
  <si>
    <t>Чай с сахаром</t>
  </si>
  <si>
    <t>Суп картофельный с бобовыми(горох)</t>
  </si>
  <si>
    <t>Гренки из белого хлеба</t>
  </si>
  <si>
    <t>Котлета пожарская</t>
  </si>
  <si>
    <t>Компот из ягод(вишня)</t>
  </si>
  <si>
    <t>Каша гречневая молочная</t>
  </si>
  <si>
    <t>конд.изд.</t>
  </si>
  <si>
    <t>Кондитерское изделие/зефир</t>
  </si>
  <si>
    <t>Чай с лимоном</t>
  </si>
  <si>
    <t>Сыр</t>
  </si>
  <si>
    <t>Суп картофельный с мясными фрикадельками</t>
  </si>
  <si>
    <t>140/308</t>
  </si>
  <si>
    <t>Сосиски отварные</t>
  </si>
  <si>
    <t>Пюре картофельное</t>
  </si>
  <si>
    <t>Омлет с сыром запеченный</t>
  </si>
  <si>
    <t xml:space="preserve">Винегрет овощной </t>
  </si>
  <si>
    <t>Суп из овощей с сметаной</t>
  </si>
  <si>
    <t>Пельмени с сливочным маслом</t>
  </si>
  <si>
    <t>Компот из плодов свежих(яблоки)</t>
  </si>
  <si>
    <t>53/57</t>
  </si>
  <si>
    <t>164/36</t>
  </si>
  <si>
    <t>МБОУ Жаворонковская СОШ</t>
  </si>
  <si>
    <t>Директор школы</t>
  </si>
  <si>
    <t>Тараскина Галина Николаевна</t>
  </si>
  <si>
    <t>Хлеб ржано-пшеничный</t>
  </si>
  <si>
    <t>Хлеб из муки  пшеничной</t>
  </si>
  <si>
    <t>Борщ из б/к капусты с картофелем,курами ,сметаной</t>
  </si>
  <si>
    <t>Фрукты свежие по сезонности</t>
  </si>
  <si>
    <t>Хлеб из муки пшеничной</t>
  </si>
  <si>
    <t>Салат зеленый с св.огурцом/огурец соленый</t>
  </si>
  <si>
    <t>48/36</t>
  </si>
  <si>
    <t>Овощи припущенные с сливочным маслом</t>
  </si>
  <si>
    <t>Салат из св. капусты с св. помидорами/С-т из квашеной капусты</t>
  </si>
  <si>
    <t>Кондитерское изделие/печенье</t>
  </si>
  <si>
    <t>Икра кабачковая</t>
  </si>
  <si>
    <t>Чай с вреньем</t>
  </si>
  <si>
    <t>Салат из зеленого горошка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</si>
</sst>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2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2" zoomScale="90" zoomScaleNormal="90" workbookViewId="0">
      <selection activeCell="E34" sqref="E3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0" t="s">
        <v>77</v>
      </c>
      <c r="D1" s="51"/>
      <c r="E1" s="52"/>
      <c r="F1" s="3" t="s">
        <v>1</v>
      </c>
      <c r="G1" s="2" t="s">
        <v>2</v>
      </c>
      <c r="H1" s="53" t="s">
        <v>78</v>
      </c>
      <c r="I1" s="51"/>
      <c r="J1" s="51"/>
      <c r="K1" s="52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79</v>
      </c>
      <c r="I2" s="51"/>
      <c r="J2" s="51"/>
      <c r="K2" s="52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170</v>
      </c>
      <c r="G6" s="21">
        <v>9.7799999999999994</v>
      </c>
      <c r="H6" s="20">
        <v>5.7</v>
      </c>
      <c r="I6" s="22">
        <v>41.21</v>
      </c>
      <c r="J6" s="20">
        <v>276</v>
      </c>
      <c r="K6" s="22">
        <v>226</v>
      </c>
      <c r="L6" s="20"/>
    </row>
    <row r="7" spans="1:12" ht="12.75" customHeight="1" x14ac:dyDescent="0.25">
      <c r="A7" s="23"/>
      <c r="B7" s="24"/>
      <c r="C7" s="25"/>
      <c r="D7" s="26" t="s">
        <v>26</v>
      </c>
      <c r="E7" s="27" t="s">
        <v>27</v>
      </c>
      <c r="F7" s="28">
        <v>10</v>
      </c>
      <c r="G7" s="28">
        <v>0.08</v>
      </c>
      <c r="H7" s="28">
        <v>7.2</v>
      </c>
      <c r="I7" s="28">
        <v>0.08</v>
      </c>
      <c r="J7" s="28">
        <v>74.89</v>
      </c>
      <c r="K7" s="29">
        <v>13</v>
      </c>
      <c r="L7" s="28"/>
    </row>
    <row r="8" spans="1:12" ht="12.75" customHeight="1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5.7</v>
      </c>
      <c r="H8" s="28">
        <v>5.47</v>
      </c>
      <c r="I8" s="28">
        <v>17</v>
      </c>
      <c r="J8" s="28">
        <v>140</v>
      </c>
      <c r="K8" s="29">
        <v>767</v>
      </c>
      <c r="L8" s="28"/>
    </row>
    <row r="9" spans="1:12" ht="12.75" customHeight="1" x14ac:dyDescent="0.25">
      <c r="A9" s="23"/>
      <c r="B9" s="24"/>
      <c r="C9" s="25"/>
      <c r="D9" s="30" t="s">
        <v>30</v>
      </c>
      <c r="E9" s="27" t="s">
        <v>31</v>
      </c>
      <c r="F9" s="28">
        <v>20</v>
      </c>
      <c r="G9" s="28">
        <v>2</v>
      </c>
      <c r="H9" s="28">
        <v>0.9</v>
      </c>
      <c r="I9" s="28">
        <v>10.199999999999999</v>
      </c>
      <c r="J9" s="28">
        <v>54.8</v>
      </c>
      <c r="K9" s="29">
        <v>18</v>
      </c>
      <c r="L9" s="28"/>
    </row>
    <row r="10" spans="1:12" ht="12.75" customHeight="1" x14ac:dyDescent="0.25">
      <c r="A10" s="23"/>
      <c r="B10" s="24"/>
      <c r="C10" s="25"/>
      <c r="D10" s="30" t="s">
        <v>32</v>
      </c>
      <c r="E10" s="27" t="s">
        <v>33</v>
      </c>
      <c r="F10" s="28">
        <v>100</v>
      </c>
      <c r="G10" s="28">
        <v>0.8</v>
      </c>
      <c r="H10" s="28">
        <v>0.4</v>
      </c>
      <c r="I10" s="28">
        <v>8.1</v>
      </c>
      <c r="J10" s="28">
        <v>47</v>
      </c>
      <c r="K10" s="29">
        <v>397</v>
      </c>
      <c r="L10" s="28"/>
    </row>
    <row r="11" spans="1:12" ht="12.7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31"/>
      <c r="B13" s="32"/>
      <c r="C13" s="33"/>
      <c r="D13" s="34" t="s">
        <v>34</v>
      </c>
      <c r="E13" s="35"/>
      <c r="F13" s="36">
        <f t="shared" ref="F13:J13" si="0">SUM(F6:F12)</f>
        <v>500</v>
      </c>
      <c r="G13" s="36">
        <f t="shared" si="0"/>
        <v>18.36</v>
      </c>
      <c r="H13" s="36">
        <f t="shared" si="0"/>
        <v>19.669999999999998</v>
      </c>
      <c r="I13" s="36">
        <f t="shared" si="0"/>
        <v>76.589999999999989</v>
      </c>
      <c r="J13" s="36">
        <f t="shared" si="0"/>
        <v>592.68999999999994</v>
      </c>
      <c r="K13" s="37"/>
      <c r="L13" s="36">
        <v>78.66</v>
      </c>
    </row>
    <row r="14" spans="1:12" ht="12.75" customHeight="1" x14ac:dyDescent="0.25">
      <c r="A14" s="38">
        <f t="shared" ref="A14:B14" si="1">A6</f>
        <v>1</v>
      </c>
      <c r="B14" s="39">
        <f t="shared" si="1"/>
        <v>1</v>
      </c>
      <c r="C14" s="40" t="s">
        <v>35</v>
      </c>
      <c r="D14" s="30" t="s">
        <v>36</v>
      </c>
      <c r="E14" s="27" t="s">
        <v>90</v>
      </c>
      <c r="F14" s="28">
        <v>60</v>
      </c>
      <c r="G14" s="28">
        <v>0.6</v>
      </c>
      <c r="H14" s="28">
        <v>4.2</v>
      </c>
      <c r="I14" s="28">
        <v>4.2</v>
      </c>
      <c r="J14" s="28">
        <v>54</v>
      </c>
      <c r="K14" s="29">
        <v>25</v>
      </c>
      <c r="L14" s="28"/>
    </row>
    <row r="15" spans="1:12" ht="12.75" customHeight="1" x14ac:dyDescent="0.25">
      <c r="A15" s="23"/>
      <c r="B15" s="24"/>
      <c r="C15" s="25"/>
      <c r="D15" s="30" t="s">
        <v>37</v>
      </c>
      <c r="E15" s="27" t="s">
        <v>38</v>
      </c>
      <c r="F15" s="28">
        <v>200</v>
      </c>
      <c r="G15" s="28">
        <v>5.77</v>
      </c>
      <c r="H15" s="28">
        <v>7.9</v>
      </c>
      <c r="I15" s="28">
        <v>10.4</v>
      </c>
      <c r="J15" s="28">
        <v>109</v>
      </c>
      <c r="K15" s="29">
        <v>280</v>
      </c>
      <c r="L15" s="28"/>
    </row>
    <row r="16" spans="1:12" ht="12.75" customHeight="1" x14ac:dyDescent="0.25">
      <c r="A16" s="23"/>
      <c r="B16" s="24"/>
      <c r="C16" s="25"/>
      <c r="D16" s="30" t="s">
        <v>39</v>
      </c>
      <c r="E16" s="27" t="s">
        <v>40</v>
      </c>
      <c r="F16" s="28">
        <v>180</v>
      </c>
      <c r="G16" s="28">
        <v>11.4</v>
      </c>
      <c r="H16" s="28">
        <v>5.92</v>
      </c>
      <c r="I16" s="28">
        <v>16</v>
      </c>
      <c r="J16" s="28">
        <v>202</v>
      </c>
      <c r="K16" s="29">
        <v>334</v>
      </c>
      <c r="L16" s="28"/>
    </row>
    <row r="17" spans="1:12" ht="12.75" customHeight="1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t="12.75" customHeight="1" x14ac:dyDescent="0.25">
      <c r="A18" s="23"/>
      <c r="B18" s="24"/>
      <c r="C18" s="25"/>
      <c r="D18" s="30" t="s">
        <v>42</v>
      </c>
      <c r="E18" s="27" t="s">
        <v>43</v>
      </c>
      <c r="F18" s="28">
        <v>200</v>
      </c>
      <c r="G18" s="28">
        <v>0.4</v>
      </c>
      <c r="H18" s="28">
        <v>0.04</v>
      </c>
      <c r="I18" s="28">
        <v>26</v>
      </c>
      <c r="J18" s="28">
        <v>84</v>
      </c>
      <c r="K18" s="29">
        <v>820</v>
      </c>
      <c r="L18" s="28"/>
    </row>
    <row r="19" spans="1:12" ht="12.75" customHeight="1" x14ac:dyDescent="0.25">
      <c r="A19" s="23"/>
      <c r="B19" s="24"/>
      <c r="C19" s="25"/>
      <c r="D19" s="30" t="s">
        <v>44</v>
      </c>
      <c r="E19" s="27" t="s">
        <v>31</v>
      </c>
      <c r="F19" s="28">
        <v>40</v>
      </c>
      <c r="G19" s="28">
        <v>4</v>
      </c>
      <c r="H19" s="28">
        <v>1.8</v>
      </c>
      <c r="I19" s="28">
        <v>20.399999999999999</v>
      </c>
      <c r="J19" s="28">
        <v>109.6</v>
      </c>
      <c r="K19" s="29">
        <v>18</v>
      </c>
      <c r="L19" s="28"/>
    </row>
    <row r="20" spans="1:12" ht="12.75" customHeight="1" x14ac:dyDescent="0.25">
      <c r="A20" s="23"/>
      <c r="B20" s="24"/>
      <c r="C20" s="25"/>
      <c r="D20" s="30" t="s">
        <v>45</v>
      </c>
      <c r="E20" s="27" t="s">
        <v>80</v>
      </c>
      <c r="F20" s="28">
        <v>40</v>
      </c>
      <c r="G20" s="28">
        <v>3</v>
      </c>
      <c r="H20" s="28">
        <v>1</v>
      </c>
      <c r="I20" s="28">
        <v>17</v>
      </c>
      <c r="J20" s="28">
        <v>103.6</v>
      </c>
      <c r="K20" s="29">
        <v>19</v>
      </c>
      <c r="L20" s="28"/>
    </row>
    <row r="21" spans="1:12" ht="12.75" customHeight="1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31"/>
      <c r="B23" s="32"/>
      <c r="C23" s="33"/>
      <c r="D23" s="34" t="s">
        <v>34</v>
      </c>
      <c r="E23" s="35"/>
      <c r="F23" s="36">
        <f t="shared" ref="F23:J23" si="2">SUM(F14:F22)</f>
        <v>720</v>
      </c>
      <c r="G23" s="36">
        <f t="shared" si="2"/>
        <v>25.169999999999998</v>
      </c>
      <c r="H23" s="36">
        <f t="shared" si="2"/>
        <v>20.860000000000003</v>
      </c>
      <c r="I23" s="36">
        <f t="shared" si="2"/>
        <v>94</v>
      </c>
      <c r="J23" s="36">
        <f t="shared" si="2"/>
        <v>662.2</v>
      </c>
      <c r="K23" s="37"/>
      <c r="L23" s="36">
        <v>105</v>
      </c>
    </row>
    <row r="24" spans="1:12" ht="12.75" customHeight="1" thickBot="1" x14ac:dyDescent="0.3">
      <c r="A24" s="42">
        <f t="shared" ref="A24:B24" si="3">A6</f>
        <v>1</v>
      </c>
      <c r="B24" s="43">
        <f t="shared" si="3"/>
        <v>1</v>
      </c>
      <c r="C24" s="54" t="s">
        <v>47</v>
      </c>
      <c r="D24" s="55"/>
      <c r="E24" s="44"/>
      <c r="F24" s="45">
        <f>SUM(F13+F23)</f>
        <v>1220</v>
      </c>
      <c r="G24" s="45">
        <f>SUM(G13+G23)</f>
        <v>43.53</v>
      </c>
      <c r="H24" s="45">
        <f>SUM(H13+H23)</f>
        <v>40.53</v>
      </c>
      <c r="I24" s="45">
        <f>SUM(I13+I23)</f>
        <v>170.58999999999997</v>
      </c>
      <c r="J24" s="45">
        <f>SUM(J13+J23)</f>
        <v>1254.8899999999999</v>
      </c>
      <c r="K24" s="46"/>
      <c r="L24" s="45"/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C1" workbookViewId="0">
      <selection activeCell="M17" sqref="M1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0" t="s">
        <v>77</v>
      </c>
      <c r="D1" s="51"/>
      <c r="E1" s="52"/>
      <c r="F1" s="3" t="s">
        <v>1</v>
      </c>
      <c r="G1" s="2" t="s">
        <v>2</v>
      </c>
      <c r="H1" s="53" t="s">
        <v>78</v>
      </c>
      <c r="I1" s="51"/>
      <c r="J1" s="51"/>
      <c r="K1" s="52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79</v>
      </c>
      <c r="I2" s="51"/>
      <c r="J2" s="51"/>
      <c r="K2" s="52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47">
        <v>1</v>
      </c>
      <c r="B6" s="24">
        <v>2</v>
      </c>
      <c r="C6" s="17" t="s">
        <v>23</v>
      </c>
      <c r="D6" s="18" t="s">
        <v>24</v>
      </c>
      <c r="E6" s="19" t="s">
        <v>48</v>
      </c>
      <c r="F6" s="20">
        <v>180</v>
      </c>
      <c r="G6" s="20">
        <v>7.34</v>
      </c>
      <c r="H6" s="20">
        <v>5.08</v>
      </c>
      <c r="I6" s="20">
        <v>26.35</v>
      </c>
      <c r="J6" s="20">
        <v>178.9</v>
      </c>
      <c r="K6" s="22">
        <v>198</v>
      </c>
      <c r="L6" s="20"/>
    </row>
    <row r="7" spans="1:12" ht="12.75" customHeight="1" x14ac:dyDescent="0.25">
      <c r="A7" s="47"/>
      <c r="B7" s="24"/>
      <c r="C7" s="25"/>
      <c r="D7" s="26" t="s">
        <v>26</v>
      </c>
      <c r="E7" s="27" t="s">
        <v>27</v>
      </c>
      <c r="F7" s="28">
        <v>10</v>
      </c>
      <c r="G7" s="28">
        <v>0.08</v>
      </c>
      <c r="H7" s="28">
        <v>7.2</v>
      </c>
      <c r="I7" s="28">
        <v>0.08</v>
      </c>
      <c r="J7" s="28">
        <v>74.89</v>
      </c>
      <c r="K7" s="29">
        <v>13</v>
      </c>
      <c r="L7" s="28"/>
    </row>
    <row r="8" spans="1:12" ht="12.75" customHeight="1" x14ac:dyDescent="0.25">
      <c r="A8" s="47"/>
      <c r="B8" s="24"/>
      <c r="C8" s="25"/>
      <c r="D8" s="41" t="s">
        <v>28</v>
      </c>
      <c r="E8" s="27" t="s">
        <v>91</v>
      </c>
      <c r="F8" s="28">
        <v>180</v>
      </c>
      <c r="G8" s="28">
        <v>5.7</v>
      </c>
      <c r="H8" s="28">
        <v>5.47</v>
      </c>
      <c r="I8" s="28">
        <v>18</v>
      </c>
      <c r="J8" s="28">
        <v>42</v>
      </c>
      <c r="K8" s="29">
        <v>424</v>
      </c>
      <c r="L8" s="28"/>
    </row>
    <row r="9" spans="1:12" ht="12.75" customHeight="1" x14ac:dyDescent="0.25">
      <c r="A9" s="47"/>
      <c r="B9" s="24"/>
      <c r="C9" s="25"/>
      <c r="D9" s="41" t="s">
        <v>30</v>
      </c>
      <c r="E9" s="27" t="s">
        <v>81</v>
      </c>
      <c r="F9" s="28">
        <v>40</v>
      </c>
      <c r="G9" s="28">
        <v>4</v>
      </c>
      <c r="H9" s="28">
        <v>1.8</v>
      </c>
      <c r="I9" s="28">
        <v>20.399999999999999</v>
      </c>
      <c r="J9" s="28">
        <v>109.6</v>
      </c>
      <c r="K9" s="29">
        <v>18</v>
      </c>
      <c r="L9" s="28"/>
    </row>
    <row r="10" spans="1:12" ht="12.75" customHeight="1" x14ac:dyDescent="0.25">
      <c r="A10" s="47"/>
      <c r="B10" s="24"/>
      <c r="C10" s="25"/>
      <c r="D10" s="41" t="s">
        <v>32</v>
      </c>
      <c r="E10" s="27" t="s">
        <v>33</v>
      </c>
      <c r="F10" s="28">
        <v>100</v>
      </c>
      <c r="G10" s="28">
        <v>0.8</v>
      </c>
      <c r="H10" s="28">
        <v>0.2</v>
      </c>
      <c r="I10" s="28">
        <v>7.5</v>
      </c>
      <c r="J10" s="28">
        <v>47</v>
      </c>
      <c r="K10" s="29">
        <v>397</v>
      </c>
      <c r="L10" s="28"/>
    </row>
    <row r="11" spans="1:12" ht="12.75" customHeight="1" x14ac:dyDescent="0.25">
      <c r="A11" s="47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 x14ac:dyDescent="0.25">
      <c r="A12" s="47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48"/>
      <c r="B13" s="32"/>
      <c r="C13" s="33"/>
      <c r="D13" s="34" t="s">
        <v>34</v>
      </c>
      <c r="E13" s="35"/>
      <c r="F13" s="36">
        <f t="shared" ref="F13:J13" si="0">SUM(F6:F12)</f>
        <v>510</v>
      </c>
      <c r="G13" s="36">
        <f t="shared" si="0"/>
        <v>17.920000000000002</v>
      </c>
      <c r="H13" s="36">
        <f t="shared" si="0"/>
        <v>19.75</v>
      </c>
      <c r="I13" s="36">
        <f t="shared" si="0"/>
        <v>72.33</v>
      </c>
      <c r="J13" s="36">
        <f t="shared" si="0"/>
        <v>452.39</v>
      </c>
      <c r="K13" s="37"/>
      <c r="L13" s="36">
        <v>78.66</v>
      </c>
    </row>
    <row r="14" spans="1:12" ht="12.75" customHeight="1" x14ac:dyDescent="0.25">
      <c r="A14" s="39">
        <f t="shared" ref="A14:B14" si="1">A6</f>
        <v>1</v>
      </c>
      <c r="B14" s="39">
        <f t="shared" si="1"/>
        <v>2</v>
      </c>
      <c r="C14" s="40" t="s">
        <v>35</v>
      </c>
      <c r="D14" s="41" t="s">
        <v>36</v>
      </c>
      <c r="E14" s="27" t="s">
        <v>92</v>
      </c>
      <c r="F14" s="28">
        <v>60</v>
      </c>
      <c r="G14" s="28">
        <v>1.49</v>
      </c>
      <c r="H14" s="28">
        <v>2.6</v>
      </c>
      <c r="I14" s="28">
        <v>3.5</v>
      </c>
      <c r="J14" s="28">
        <v>44</v>
      </c>
      <c r="K14" s="29">
        <v>10</v>
      </c>
      <c r="L14" s="28"/>
    </row>
    <row r="15" spans="1:12" ht="12.75" customHeight="1" x14ac:dyDescent="0.25">
      <c r="A15" s="47"/>
      <c r="B15" s="24"/>
      <c r="C15" s="25"/>
      <c r="D15" s="41" t="s">
        <v>37</v>
      </c>
      <c r="E15" s="27" t="s">
        <v>82</v>
      </c>
      <c r="F15" s="28">
        <v>200</v>
      </c>
      <c r="G15" s="28">
        <v>2.5</v>
      </c>
      <c r="H15" s="28">
        <v>3.72</v>
      </c>
      <c r="I15" s="28">
        <v>6</v>
      </c>
      <c r="J15" s="28">
        <v>87</v>
      </c>
      <c r="K15" s="29">
        <v>119</v>
      </c>
      <c r="L15" s="28"/>
    </row>
    <row r="16" spans="1:12" ht="12.75" customHeight="1" x14ac:dyDescent="0.25">
      <c r="A16" s="47"/>
      <c r="B16" s="24"/>
      <c r="C16" s="25"/>
      <c r="D16" s="41" t="s">
        <v>39</v>
      </c>
      <c r="E16" s="27" t="s">
        <v>49</v>
      </c>
      <c r="F16" s="28">
        <v>90</v>
      </c>
      <c r="G16" s="28">
        <v>12.6</v>
      </c>
      <c r="H16" s="28">
        <v>11.59</v>
      </c>
      <c r="I16" s="28">
        <v>7.55</v>
      </c>
      <c r="J16" s="28">
        <v>216.89</v>
      </c>
      <c r="K16" s="29" t="s">
        <v>50</v>
      </c>
      <c r="L16" s="28"/>
    </row>
    <row r="17" spans="1:12" ht="12.75" customHeight="1" x14ac:dyDescent="0.25">
      <c r="A17" s="47"/>
      <c r="B17" s="24"/>
      <c r="C17" s="25"/>
      <c r="D17" s="41" t="s">
        <v>41</v>
      </c>
      <c r="E17" s="27" t="s">
        <v>51</v>
      </c>
      <c r="F17" s="28">
        <v>150</v>
      </c>
      <c r="G17" s="28">
        <v>3.43</v>
      </c>
      <c r="H17" s="28">
        <v>5.51</v>
      </c>
      <c r="I17" s="28">
        <v>40.94</v>
      </c>
      <c r="J17" s="28">
        <v>192</v>
      </c>
      <c r="K17" s="29">
        <v>360</v>
      </c>
      <c r="L17" s="28"/>
    </row>
    <row r="18" spans="1:12" ht="12.75" customHeight="1" x14ac:dyDescent="0.25">
      <c r="A18" s="47"/>
      <c r="B18" s="24"/>
      <c r="C18" s="25"/>
      <c r="D18" s="41" t="s">
        <v>42</v>
      </c>
      <c r="E18" s="27" t="s">
        <v>52</v>
      </c>
      <c r="F18" s="28">
        <v>180</v>
      </c>
      <c r="G18" s="28">
        <v>0.1</v>
      </c>
      <c r="H18" s="28">
        <v>0</v>
      </c>
      <c r="I18" s="28">
        <v>20.16</v>
      </c>
      <c r="J18" s="28">
        <v>81.12</v>
      </c>
      <c r="K18" s="29">
        <v>817</v>
      </c>
      <c r="L18" s="28"/>
    </row>
    <row r="19" spans="1:12" ht="12.75" customHeight="1" x14ac:dyDescent="0.25">
      <c r="A19" s="47"/>
      <c r="B19" s="24"/>
      <c r="C19" s="25"/>
      <c r="D19" s="41" t="s">
        <v>44</v>
      </c>
      <c r="E19" s="27" t="s">
        <v>81</v>
      </c>
      <c r="F19" s="28">
        <v>20</v>
      </c>
      <c r="G19" s="28">
        <v>2</v>
      </c>
      <c r="H19" s="28">
        <v>0.9</v>
      </c>
      <c r="I19" s="28">
        <v>10.199999999999999</v>
      </c>
      <c r="J19" s="28">
        <v>54.8</v>
      </c>
      <c r="K19" s="29">
        <v>18</v>
      </c>
      <c r="L19" s="28"/>
    </row>
    <row r="20" spans="1:12" ht="12.75" customHeight="1" x14ac:dyDescent="0.25">
      <c r="A20" s="47"/>
      <c r="B20" s="24"/>
      <c r="C20" s="25"/>
      <c r="D20" s="41" t="s">
        <v>45</v>
      </c>
      <c r="E20" s="27" t="s">
        <v>46</v>
      </c>
      <c r="F20" s="28">
        <v>40</v>
      </c>
      <c r="G20" s="28">
        <v>3</v>
      </c>
      <c r="H20" s="28">
        <v>1</v>
      </c>
      <c r="I20" s="28">
        <v>17</v>
      </c>
      <c r="J20" s="28">
        <v>103.6</v>
      </c>
      <c r="K20" s="29">
        <v>19</v>
      </c>
      <c r="L20" s="28"/>
    </row>
    <row r="21" spans="1:12" ht="12.75" customHeight="1" x14ac:dyDescent="0.25">
      <c r="A21" s="47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47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48"/>
      <c r="B23" s="32"/>
      <c r="C23" s="33"/>
      <c r="D23" s="34" t="s">
        <v>34</v>
      </c>
      <c r="E23" s="35"/>
      <c r="F23" s="36">
        <f t="shared" ref="F23:J23" si="2">SUM(F14:F22)</f>
        <v>740</v>
      </c>
      <c r="G23" s="36">
        <f t="shared" si="2"/>
        <v>25.12</v>
      </c>
      <c r="H23" s="36">
        <f t="shared" si="2"/>
        <v>25.32</v>
      </c>
      <c r="I23" s="36">
        <f t="shared" si="2"/>
        <v>105.35</v>
      </c>
      <c r="J23" s="36">
        <f t="shared" si="2"/>
        <v>779.41</v>
      </c>
      <c r="K23" s="37"/>
      <c r="L23" s="36">
        <v>105</v>
      </c>
    </row>
    <row r="24" spans="1:12" ht="15.75" customHeight="1" thickBot="1" x14ac:dyDescent="0.3">
      <c r="A24" s="49">
        <f t="shared" ref="A24:B24" si="3">A6</f>
        <v>1</v>
      </c>
      <c r="B24" s="49">
        <f t="shared" si="3"/>
        <v>2</v>
      </c>
      <c r="C24" s="54" t="s">
        <v>47</v>
      </c>
      <c r="D24" s="55"/>
      <c r="E24" s="44"/>
      <c r="F24" s="45">
        <f>SUM(F13+F23)</f>
        <v>1250</v>
      </c>
      <c r="G24" s="45">
        <f>SUM(G13+G23)</f>
        <v>43.040000000000006</v>
      </c>
      <c r="H24" s="45">
        <f>SUM(H13+H23)</f>
        <v>45.07</v>
      </c>
      <c r="I24" s="45">
        <f>SUM(I13+I23)</f>
        <v>177.68</v>
      </c>
      <c r="J24" s="45">
        <f>SUM(J13+J23)</f>
        <v>1231.8</v>
      </c>
      <c r="K24" s="46"/>
      <c r="L24" s="45"/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90" zoomScaleNormal="90" workbookViewId="0">
      <selection activeCell="O9" sqref="O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0" t="s">
        <v>77</v>
      </c>
      <c r="D1" s="51"/>
      <c r="E1" s="52"/>
      <c r="F1" s="3" t="s">
        <v>1</v>
      </c>
      <c r="G1" s="2" t="s">
        <v>2</v>
      </c>
      <c r="H1" s="53" t="s">
        <v>78</v>
      </c>
      <c r="I1" s="51"/>
      <c r="J1" s="51"/>
      <c r="K1" s="52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79</v>
      </c>
      <c r="I2" s="51"/>
      <c r="J2" s="51"/>
      <c r="K2" s="52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3</v>
      </c>
      <c r="C6" s="17" t="s">
        <v>23</v>
      </c>
      <c r="D6" s="18" t="s">
        <v>24</v>
      </c>
      <c r="E6" s="19" t="s">
        <v>53</v>
      </c>
      <c r="F6" s="20">
        <v>150</v>
      </c>
      <c r="G6" s="20">
        <v>11</v>
      </c>
      <c r="H6" s="20">
        <v>7.52</v>
      </c>
      <c r="I6" s="20">
        <v>23</v>
      </c>
      <c r="J6" s="20">
        <v>328</v>
      </c>
      <c r="K6" s="22">
        <v>241</v>
      </c>
      <c r="L6" s="20"/>
    </row>
    <row r="7" spans="1:12" ht="12.75" customHeight="1" x14ac:dyDescent="0.25">
      <c r="A7" s="23"/>
      <c r="B7" s="24"/>
      <c r="C7" s="25"/>
      <c r="D7" s="26" t="s">
        <v>54</v>
      </c>
      <c r="E7" s="27" t="s">
        <v>55</v>
      </c>
      <c r="F7" s="28">
        <v>30</v>
      </c>
      <c r="G7" s="28">
        <v>1.5</v>
      </c>
      <c r="H7" s="28">
        <v>2.5499999999999998</v>
      </c>
      <c r="I7" s="28">
        <v>16.649999999999999</v>
      </c>
      <c r="J7" s="28">
        <v>96</v>
      </c>
      <c r="K7" s="29">
        <v>371</v>
      </c>
      <c r="L7" s="28"/>
    </row>
    <row r="8" spans="1:12" ht="12.75" customHeight="1" x14ac:dyDescent="0.25">
      <c r="A8" s="23"/>
      <c r="B8" s="24"/>
      <c r="C8" s="25"/>
      <c r="D8" s="41" t="s">
        <v>28</v>
      </c>
      <c r="E8" s="27" t="s">
        <v>56</v>
      </c>
      <c r="F8" s="28">
        <v>180</v>
      </c>
      <c r="G8" s="28">
        <v>0.2</v>
      </c>
      <c r="H8" s="28">
        <v>0</v>
      </c>
      <c r="I8" s="28">
        <v>9.0500000000000007</v>
      </c>
      <c r="J8" s="28">
        <v>36</v>
      </c>
      <c r="K8" s="29">
        <v>420</v>
      </c>
      <c r="L8" s="28"/>
    </row>
    <row r="9" spans="1:12" ht="12.75" customHeight="1" x14ac:dyDescent="0.25">
      <c r="A9" s="23"/>
      <c r="B9" s="24"/>
      <c r="C9" s="25"/>
      <c r="D9" s="41" t="s">
        <v>30</v>
      </c>
      <c r="E9" s="27" t="s">
        <v>84</v>
      </c>
      <c r="F9" s="28">
        <v>40</v>
      </c>
      <c r="G9" s="28">
        <v>4</v>
      </c>
      <c r="H9" s="28">
        <v>1.8</v>
      </c>
      <c r="I9" s="28">
        <v>20.399999999999999</v>
      </c>
      <c r="J9" s="28">
        <v>109.6</v>
      </c>
      <c r="K9" s="29">
        <v>18</v>
      </c>
      <c r="L9" s="28"/>
    </row>
    <row r="10" spans="1:12" ht="12.75" customHeight="1" x14ac:dyDescent="0.25">
      <c r="A10" s="23"/>
      <c r="B10" s="24"/>
      <c r="C10" s="25"/>
      <c r="D10" s="41" t="s">
        <v>32</v>
      </c>
      <c r="E10" s="27" t="s">
        <v>83</v>
      </c>
      <c r="F10" s="28">
        <v>100</v>
      </c>
      <c r="G10" s="28">
        <v>0.8</v>
      </c>
      <c r="H10" s="28">
        <v>0.4</v>
      </c>
      <c r="I10" s="28">
        <v>8.1</v>
      </c>
      <c r="J10" s="28">
        <v>47</v>
      </c>
      <c r="K10" s="29">
        <v>396</v>
      </c>
      <c r="L10" s="28"/>
    </row>
    <row r="11" spans="1:12" ht="12.75" customHeight="1" x14ac:dyDescent="0.25">
      <c r="A11" s="23"/>
      <c r="B11" s="24"/>
      <c r="C11" s="25"/>
      <c r="D11" s="26" t="s">
        <v>26</v>
      </c>
      <c r="E11" s="27" t="s">
        <v>27</v>
      </c>
      <c r="F11" s="28">
        <v>10</v>
      </c>
      <c r="G11" s="28">
        <v>0.08</v>
      </c>
      <c r="H11" s="28">
        <v>7.2</v>
      </c>
      <c r="I11" s="28">
        <v>0.08</v>
      </c>
      <c r="J11" s="28">
        <v>74.89</v>
      </c>
      <c r="K11" s="29">
        <v>13</v>
      </c>
      <c r="L11" s="28"/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31"/>
      <c r="B13" s="32"/>
      <c r="C13" s="33"/>
      <c r="D13" s="34" t="s">
        <v>34</v>
      </c>
      <c r="E13" s="35"/>
      <c r="F13" s="36">
        <f t="shared" ref="F13:J13" si="0">SUM(F6:F12)</f>
        <v>510</v>
      </c>
      <c r="G13" s="36">
        <f t="shared" si="0"/>
        <v>17.579999999999998</v>
      </c>
      <c r="H13" s="36">
        <f t="shared" si="0"/>
        <v>19.470000000000002</v>
      </c>
      <c r="I13" s="36">
        <f t="shared" si="0"/>
        <v>77.279999999999987</v>
      </c>
      <c r="J13" s="36">
        <f t="shared" si="0"/>
        <v>691.49</v>
      </c>
      <c r="K13" s="37"/>
      <c r="L13" s="36">
        <v>78.66</v>
      </c>
    </row>
    <row r="14" spans="1:12" ht="12.75" customHeight="1" x14ac:dyDescent="0.25">
      <c r="A14" s="38">
        <f t="shared" ref="A14:B14" si="1">A6</f>
        <v>1</v>
      </c>
      <c r="B14" s="39">
        <f t="shared" si="1"/>
        <v>3</v>
      </c>
      <c r="C14" s="40" t="s">
        <v>35</v>
      </c>
      <c r="D14" s="41" t="s">
        <v>36</v>
      </c>
      <c r="E14" s="27" t="s">
        <v>85</v>
      </c>
      <c r="F14" s="28">
        <v>60</v>
      </c>
      <c r="G14" s="28">
        <v>0.55000000000000004</v>
      </c>
      <c r="H14" s="28">
        <v>1.5</v>
      </c>
      <c r="I14" s="28">
        <v>0.6</v>
      </c>
      <c r="J14" s="28">
        <v>12</v>
      </c>
      <c r="K14" s="29" t="s">
        <v>86</v>
      </c>
      <c r="L14" s="28"/>
    </row>
    <row r="15" spans="1:12" ht="12.75" customHeight="1" x14ac:dyDescent="0.25">
      <c r="A15" s="23"/>
      <c r="B15" s="24"/>
      <c r="C15" s="25"/>
      <c r="D15" s="41" t="s">
        <v>37</v>
      </c>
      <c r="E15" s="27" t="s">
        <v>57</v>
      </c>
      <c r="F15" s="28">
        <v>200</v>
      </c>
      <c r="G15" s="28">
        <v>5.46</v>
      </c>
      <c r="H15" s="28">
        <v>4.74</v>
      </c>
      <c r="I15" s="28">
        <v>40.54</v>
      </c>
      <c r="J15" s="28">
        <v>146</v>
      </c>
      <c r="K15" s="29">
        <v>132</v>
      </c>
      <c r="L15" s="28"/>
    </row>
    <row r="16" spans="1:12" ht="12.75" customHeight="1" x14ac:dyDescent="0.25">
      <c r="A16" s="23"/>
      <c r="B16" s="24"/>
      <c r="C16" s="25"/>
      <c r="D16" s="41"/>
      <c r="E16" s="27" t="s">
        <v>58</v>
      </c>
      <c r="F16" s="28">
        <v>10</v>
      </c>
      <c r="G16" s="28">
        <v>0.26</v>
      </c>
      <c r="H16" s="28">
        <v>0.34</v>
      </c>
      <c r="I16" s="28">
        <v>8</v>
      </c>
      <c r="J16" s="28">
        <v>27.4</v>
      </c>
      <c r="K16" s="29">
        <v>178</v>
      </c>
      <c r="L16" s="28"/>
    </row>
    <row r="17" spans="1:12" ht="12.75" customHeight="1" x14ac:dyDescent="0.25">
      <c r="A17" s="23"/>
      <c r="B17" s="24"/>
      <c r="C17" s="25"/>
      <c r="D17" s="41" t="s">
        <v>39</v>
      </c>
      <c r="E17" s="27" t="s">
        <v>59</v>
      </c>
      <c r="F17" s="28">
        <v>90</v>
      </c>
      <c r="G17" s="28">
        <v>13.06</v>
      </c>
      <c r="H17" s="28">
        <v>8.7799999999999994</v>
      </c>
      <c r="I17" s="28">
        <v>17</v>
      </c>
      <c r="J17" s="28">
        <v>306</v>
      </c>
      <c r="K17" s="29">
        <v>613</v>
      </c>
      <c r="L17" s="28"/>
    </row>
    <row r="18" spans="1:12" ht="12.75" customHeight="1" x14ac:dyDescent="0.25">
      <c r="A18" s="23"/>
      <c r="B18" s="24"/>
      <c r="C18" s="25"/>
      <c r="D18" s="41" t="s">
        <v>41</v>
      </c>
      <c r="E18" s="27" t="s">
        <v>87</v>
      </c>
      <c r="F18" s="28">
        <v>150</v>
      </c>
      <c r="G18" s="28">
        <v>1.9</v>
      </c>
      <c r="H18" s="28">
        <v>4.5</v>
      </c>
      <c r="I18" s="28">
        <v>9.0500000000000007</v>
      </c>
      <c r="J18" s="28">
        <v>67.94</v>
      </c>
      <c r="K18" s="29">
        <v>345</v>
      </c>
      <c r="L18" s="28"/>
    </row>
    <row r="19" spans="1:12" ht="12.75" customHeight="1" x14ac:dyDescent="0.25">
      <c r="A19" s="23"/>
      <c r="B19" s="24"/>
      <c r="C19" s="25"/>
      <c r="D19" s="41" t="s">
        <v>42</v>
      </c>
      <c r="E19" s="27" t="s">
        <v>60</v>
      </c>
      <c r="F19" s="28">
        <v>180</v>
      </c>
      <c r="G19" s="28">
        <v>0.4</v>
      </c>
      <c r="H19" s="28">
        <v>0.04</v>
      </c>
      <c r="I19" s="28">
        <v>21.15</v>
      </c>
      <c r="J19" s="28">
        <v>58.59</v>
      </c>
      <c r="K19" s="29">
        <v>457</v>
      </c>
      <c r="L19" s="28"/>
    </row>
    <row r="20" spans="1:12" ht="12.75" customHeight="1" x14ac:dyDescent="0.25">
      <c r="A20" s="23"/>
      <c r="B20" s="24"/>
      <c r="C20" s="25"/>
      <c r="D20" s="41" t="s">
        <v>44</v>
      </c>
      <c r="E20" s="27" t="s">
        <v>84</v>
      </c>
      <c r="F20" s="28">
        <v>20</v>
      </c>
      <c r="G20" s="28">
        <v>2</v>
      </c>
      <c r="H20" s="28">
        <v>0.9</v>
      </c>
      <c r="I20" s="28">
        <v>10.199999999999999</v>
      </c>
      <c r="J20" s="28">
        <v>54.8</v>
      </c>
      <c r="K20" s="29">
        <v>18</v>
      </c>
      <c r="L20" s="28"/>
    </row>
    <row r="21" spans="1:12" ht="12.75" customHeight="1" x14ac:dyDescent="0.25">
      <c r="A21" s="23"/>
      <c r="B21" s="24"/>
      <c r="C21" s="25"/>
      <c r="D21" s="41" t="s">
        <v>45</v>
      </c>
      <c r="E21" s="27" t="s">
        <v>46</v>
      </c>
      <c r="F21" s="28">
        <v>40</v>
      </c>
      <c r="G21" s="28">
        <v>3</v>
      </c>
      <c r="H21" s="28">
        <v>1</v>
      </c>
      <c r="I21" s="28">
        <v>17</v>
      </c>
      <c r="J21" s="28">
        <v>103.6</v>
      </c>
      <c r="K21" s="29">
        <v>19</v>
      </c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2.75" customHeight="1" x14ac:dyDescent="0.25">
      <c r="A24" s="31"/>
      <c r="B24" s="32"/>
      <c r="C24" s="33"/>
      <c r="D24" s="34" t="s">
        <v>34</v>
      </c>
      <c r="E24" s="35"/>
      <c r="F24" s="36">
        <f t="shared" ref="F24:J24" si="2">SUM(F14:F23)</f>
        <v>750</v>
      </c>
      <c r="G24" s="36">
        <f t="shared" si="2"/>
        <v>26.629999999999995</v>
      </c>
      <c r="H24" s="36">
        <f t="shared" si="2"/>
        <v>21.799999999999997</v>
      </c>
      <c r="I24" s="36">
        <f t="shared" si="2"/>
        <v>123.54</v>
      </c>
      <c r="J24" s="36">
        <f t="shared" si="2"/>
        <v>776.32999999999993</v>
      </c>
      <c r="K24" s="37"/>
      <c r="L24" s="36">
        <v>105</v>
      </c>
    </row>
    <row r="25" spans="1:12" ht="15.75" customHeight="1" thickBot="1" x14ac:dyDescent="0.3">
      <c r="A25" s="42">
        <f t="shared" ref="A25:B25" si="3">A6</f>
        <v>1</v>
      </c>
      <c r="B25" s="43">
        <f t="shared" si="3"/>
        <v>3</v>
      </c>
      <c r="C25" s="54" t="s">
        <v>47</v>
      </c>
      <c r="D25" s="55"/>
      <c r="E25" s="44"/>
      <c r="F25" s="45">
        <f>SUM(F13+F24)</f>
        <v>1260</v>
      </c>
      <c r="G25" s="45">
        <f>SUM(G13+G24)</f>
        <v>44.209999999999994</v>
      </c>
      <c r="H25" s="45">
        <f>SUM(H13+H24)</f>
        <v>41.269999999999996</v>
      </c>
      <c r="I25" s="45">
        <f>SUM(I13+I24)</f>
        <v>200.82</v>
      </c>
      <c r="J25" s="45">
        <f>SUM(J13+J24)</f>
        <v>1467.82</v>
      </c>
      <c r="K25" s="46"/>
      <c r="L25" s="45"/>
    </row>
  </sheetData>
  <mergeCells count="4">
    <mergeCell ref="C1:E1"/>
    <mergeCell ref="H1:K1"/>
    <mergeCell ref="H2:K2"/>
    <mergeCell ref="C25:D25"/>
  </mergeCells>
  <pageMargins left="0.25" right="0.25" top="0.75" bottom="0.75" header="0.3" footer="0.3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90" zoomScaleNormal="90" workbookViewId="0">
      <selection activeCell="E32" sqref="E32"/>
    </sheetView>
  </sheetViews>
  <sheetFormatPr defaultColWidth="14.42578125" defaultRowHeight="15" customHeight="1" x14ac:dyDescent="0.25"/>
  <cols>
    <col min="1" max="1" width="7.5703125" customWidth="1"/>
    <col min="2" max="2" width="7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0" t="s">
        <v>77</v>
      </c>
      <c r="D1" s="51"/>
      <c r="E1" s="52"/>
      <c r="F1" s="3" t="s">
        <v>1</v>
      </c>
      <c r="G1" s="2" t="s">
        <v>2</v>
      </c>
      <c r="H1" s="53" t="s">
        <v>78</v>
      </c>
      <c r="I1" s="51"/>
      <c r="J1" s="51"/>
      <c r="K1" s="52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79</v>
      </c>
      <c r="I2" s="51"/>
      <c r="J2" s="51"/>
      <c r="K2" s="52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61</v>
      </c>
      <c r="F6" s="20">
        <v>200</v>
      </c>
      <c r="G6" s="20">
        <v>6.19</v>
      </c>
      <c r="H6" s="20">
        <v>8.0500000000000007</v>
      </c>
      <c r="I6" s="20">
        <v>23.29</v>
      </c>
      <c r="J6" s="20">
        <v>183</v>
      </c>
      <c r="K6" s="22">
        <v>191</v>
      </c>
      <c r="L6" s="20"/>
    </row>
    <row r="7" spans="1:12" ht="12.75" customHeight="1" x14ac:dyDescent="0.25">
      <c r="A7" s="23"/>
      <c r="B7" s="24"/>
      <c r="C7" s="25"/>
      <c r="D7" s="26" t="s">
        <v>62</v>
      </c>
      <c r="E7" s="27" t="s">
        <v>63</v>
      </c>
      <c r="F7" s="28">
        <v>20</v>
      </c>
      <c r="G7" s="28">
        <v>1.8</v>
      </c>
      <c r="H7" s="28">
        <v>1</v>
      </c>
      <c r="I7" s="28">
        <v>9</v>
      </c>
      <c r="J7" s="28">
        <v>62</v>
      </c>
      <c r="K7" s="29">
        <v>508</v>
      </c>
      <c r="L7" s="28"/>
    </row>
    <row r="8" spans="1:12" ht="12.75" customHeight="1" x14ac:dyDescent="0.25">
      <c r="A8" s="23"/>
      <c r="B8" s="24"/>
      <c r="C8" s="25"/>
      <c r="D8" s="41" t="s">
        <v>28</v>
      </c>
      <c r="E8" s="27" t="s">
        <v>64</v>
      </c>
      <c r="F8" s="28">
        <v>200</v>
      </c>
      <c r="G8" s="28">
        <v>0.25</v>
      </c>
      <c r="H8" s="28">
        <v>0</v>
      </c>
      <c r="I8" s="28">
        <v>8</v>
      </c>
      <c r="J8" s="28">
        <v>42</v>
      </c>
      <c r="K8" s="29">
        <v>423</v>
      </c>
      <c r="L8" s="28"/>
    </row>
    <row r="9" spans="1:12" ht="12.75" customHeight="1" x14ac:dyDescent="0.25">
      <c r="A9" s="23"/>
      <c r="B9" s="24"/>
      <c r="C9" s="25"/>
      <c r="D9" s="41" t="s">
        <v>30</v>
      </c>
      <c r="E9" s="27" t="s">
        <v>84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29">
        <v>18</v>
      </c>
      <c r="L9" s="28"/>
    </row>
    <row r="10" spans="1:12" ht="12.75" customHeight="1" x14ac:dyDescent="0.25">
      <c r="A10" s="23"/>
      <c r="B10" s="24"/>
      <c r="C10" s="25"/>
      <c r="D10" s="41" t="s">
        <v>26</v>
      </c>
      <c r="E10" s="27" t="s">
        <v>65</v>
      </c>
      <c r="F10" s="28">
        <v>10</v>
      </c>
      <c r="G10" s="28">
        <v>2</v>
      </c>
      <c r="H10" s="28">
        <v>2.9</v>
      </c>
      <c r="I10" s="28">
        <v>0</v>
      </c>
      <c r="J10" s="28">
        <v>36</v>
      </c>
      <c r="K10" s="29">
        <v>16</v>
      </c>
      <c r="L10" s="28"/>
    </row>
    <row r="11" spans="1:12" ht="12.75" customHeight="1" x14ac:dyDescent="0.25">
      <c r="A11" s="23"/>
      <c r="B11" s="24"/>
      <c r="C11" s="25"/>
      <c r="D11" s="26" t="s">
        <v>26</v>
      </c>
      <c r="E11" s="27" t="s">
        <v>27</v>
      </c>
      <c r="F11" s="28">
        <v>10</v>
      </c>
      <c r="G11" s="28">
        <v>0.08</v>
      </c>
      <c r="H11" s="28">
        <v>7.2</v>
      </c>
      <c r="I11" s="28">
        <v>0.08</v>
      </c>
      <c r="J11" s="28">
        <v>74.89</v>
      </c>
      <c r="K11" s="29">
        <v>13</v>
      </c>
      <c r="L11" s="28"/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31"/>
      <c r="B13" s="32"/>
      <c r="C13" s="33"/>
      <c r="D13" s="34" t="s">
        <v>34</v>
      </c>
      <c r="E13" s="35"/>
      <c r="F13" s="36">
        <f t="shared" ref="F13:J13" si="0">SUM(F6:F12)</f>
        <v>500</v>
      </c>
      <c r="G13" s="36">
        <f t="shared" si="0"/>
        <v>14.32</v>
      </c>
      <c r="H13" s="36">
        <f t="shared" si="0"/>
        <v>21.85</v>
      </c>
      <c r="I13" s="36">
        <f t="shared" si="0"/>
        <v>70.97</v>
      </c>
      <c r="J13" s="36">
        <f t="shared" si="0"/>
        <v>562.29</v>
      </c>
      <c r="K13" s="37"/>
      <c r="L13" s="36">
        <v>78.66</v>
      </c>
    </row>
    <row r="14" spans="1:12" ht="12.75" customHeight="1" x14ac:dyDescent="0.25">
      <c r="A14" s="38">
        <f t="shared" ref="A14:B14" si="1">A6</f>
        <v>1</v>
      </c>
      <c r="B14" s="39">
        <f t="shared" si="1"/>
        <v>4</v>
      </c>
      <c r="C14" s="40" t="s">
        <v>35</v>
      </c>
      <c r="D14" s="41" t="s">
        <v>36</v>
      </c>
      <c r="E14" s="27" t="s">
        <v>88</v>
      </c>
      <c r="F14" s="28">
        <v>60</v>
      </c>
      <c r="G14" s="28">
        <v>0.92</v>
      </c>
      <c r="H14" s="28">
        <v>4.0999999999999996</v>
      </c>
      <c r="I14" s="28">
        <v>2.5299999999999998</v>
      </c>
      <c r="J14" s="28">
        <v>49</v>
      </c>
      <c r="K14" s="29" t="s">
        <v>75</v>
      </c>
      <c r="L14" s="28"/>
    </row>
    <row r="15" spans="1:12" ht="12.75" customHeight="1" x14ac:dyDescent="0.25">
      <c r="A15" s="23"/>
      <c r="B15" s="24"/>
      <c r="C15" s="25"/>
      <c r="D15" s="41" t="s">
        <v>37</v>
      </c>
      <c r="E15" s="27" t="s">
        <v>66</v>
      </c>
      <c r="F15" s="28" t="s">
        <v>76</v>
      </c>
      <c r="G15" s="28">
        <v>0.57999999999999996</v>
      </c>
      <c r="H15" s="28">
        <v>8.1</v>
      </c>
      <c r="I15" s="28">
        <v>18.010000000000002</v>
      </c>
      <c r="J15" s="28">
        <v>149</v>
      </c>
      <c r="K15" s="29" t="s">
        <v>67</v>
      </c>
      <c r="L15" s="28"/>
    </row>
    <row r="16" spans="1:12" ht="12.75" customHeight="1" x14ac:dyDescent="0.25">
      <c r="A16" s="23"/>
      <c r="B16" s="24"/>
      <c r="C16" s="25"/>
      <c r="D16" s="41" t="s">
        <v>39</v>
      </c>
      <c r="E16" s="27" t="s">
        <v>68</v>
      </c>
      <c r="F16" s="28">
        <v>100</v>
      </c>
      <c r="G16" s="28">
        <v>5.77</v>
      </c>
      <c r="H16" s="28">
        <v>6.9</v>
      </c>
      <c r="I16" s="28">
        <v>10.4</v>
      </c>
      <c r="J16" s="28">
        <v>250</v>
      </c>
      <c r="K16" s="29">
        <v>294</v>
      </c>
      <c r="L16" s="28"/>
    </row>
    <row r="17" spans="1:12" ht="12.75" customHeight="1" x14ac:dyDescent="0.25">
      <c r="A17" s="23"/>
      <c r="B17" s="24"/>
      <c r="C17" s="25"/>
      <c r="D17" s="41" t="s">
        <v>41</v>
      </c>
      <c r="E17" s="27" t="s">
        <v>69</v>
      </c>
      <c r="F17" s="28">
        <v>150</v>
      </c>
      <c r="G17" s="28">
        <v>11.2</v>
      </c>
      <c r="H17" s="28">
        <v>5.92</v>
      </c>
      <c r="I17" s="28">
        <v>24.51</v>
      </c>
      <c r="J17" s="28">
        <v>145</v>
      </c>
      <c r="K17" s="29">
        <v>354</v>
      </c>
      <c r="L17" s="28"/>
    </row>
    <row r="18" spans="1:12" ht="12.75" customHeight="1" x14ac:dyDescent="0.25">
      <c r="A18" s="23"/>
      <c r="B18" s="24"/>
      <c r="C18" s="25"/>
      <c r="D18" s="41" t="s">
        <v>42</v>
      </c>
      <c r="E18" s="27" t="s">
        <v>43</v>
      </c>
      <c r="F18" s="28">
        <v>180</v>
      </c>
      <c r="G18" s="28">
        <v>0.4</v>
      </c>
      <c r="H18" s="28">
        <v>0.04</v>
      </c>
      <c r="I18" s="28">
        <v>18.190000000000001</v>
      </c>
      <c r="J18" s="28">
        <v>76</v>
      </c>
      <c r="K18" s="29">
        <v>820</v>
      </c>
      <c r="L18" s="28"/>
    </row>
    <row r="19" spans="1:12" ht="12.75" customHeight="1" x14ac:dyDescent="0.25">
      <c r="A19" s="23"/>
      <c r="B19" s="24"/>
      <c r="C19" s="25"/>
      <c r="D19" s="41" t="s">
        <v>44</v>
      </c>
      <c r="E19" s="27" t="s">
        <v>84</v>
      </c>
      <c r="F19" s="28">
        <v>20</v>
      </c>
      <c r="G19" s="28">
        <v>2</v>
      </c>
      <c r="H19" s="28">
        <v>0.9</v>
      </c>
      <c r="I19" s="28">
        <v>10.199999999999999</v>
      </c>
      <c r="J19" s="28">
        <v>54.8</v>
      </c>
      <c r="K19" s="29">
        <v>18</v>
      </c>
      <c r="L19" s="28"/>
    </row>
    <row r="20" spans="1:12" ht="12.75" customHeight="1" x14ac:dyDescent="0.25">
      <c r="A20" s="23"/>
      <c r="B20" s="24"/>
      <c r="C20" s="25"/>
      <c r="D20" s="41" t="s">
        <v>45</v>
      </c>
      <c r="E20" s="27" t="s">
        <v>46</v>
      </c>
      <c r="F20" s="28">
        <v>40</v>
      </c>
      <c r="G20" s="28">
        <v>3</v>
      </c>
      <c r="H20" s="28">
        <v>1</v>
      </c>
      <c r="I20" s="28">
        <v>17</v>
      </c>
      <c r="J20" s="28">
        <v>103.6</v>
      </c>
      <c r="K20" s="29">
        <v>19</v>
      </c>
      <c r="L20" s="28"/>
    </row>
    <row r="21" spans="1:12" ht="12.75" customHeight="1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31"/>
      <c r="B23" s="32"/>
      <c r="C23" s="33"/>
      <c r="D23" s="34" t="s">
        <v>34</v>
      </c>
      <c r="E23" s="35"/>
      <c r="F23" s="36">
        <f t="shared" ref="F23:J23" si="2">SUM(F14:F22)</f>
        <v>550</v>
      </c>
      <c r="G23" s="36">
        <f t="shared" si="2"/>
        <v>23.869999999999997</v>
      </c>
      <c r="H23" s="36">
        <f t="shared" si="2"/>
        <v>26.96</v>
      </c>
      <c r="I23" s="36">
        <f t="shared" si="2"/>
        <v>100.84</v>
      </c>
      <c r="J23" s="36">
        <f t="shared" si="2"/>
        <v>827.4</v>
      </c>
      <c r="K23" s="37"/>
      <c r="L23" s="36">
        <v>105</v>
      </c>
    </row>
    <row r="24" spans="1:12" ht="15.75" customHeight="1" thickBot="1" x14ac:dyDescent="0.3">
      <c r="A24" s="42">
        <f t="shared" ref="A24:B24" si="3">A6</f>
        <v>1</v>
      </c>
      <c r="B24" s="43">
        <f t="shared" si="3"/>
        <v>4</v>
      </c>
      <c r="C24" s="54" t="s">
        <v>47</v>
      </c>
      <c r="D24" s="55"/>
      <c r="E24" s="44"/>
      <c r="F24" s="45">
        <f>SUM(F13+F23)</f>
        <v>1050</v>
      </c>
      <c r="G24" s="45">
        <f>SUM(G13+G23)</f>
        <v>38.19</v>
      </c>
      <c r="H24" s="45">
        <f>SUM(H13+H23)</f>
        <v>48.81</v>
      </c>
      <c r="I24" s="45">
        <f>SUM(I13+I23)</f>
        <v>171.81</v>
      </c>
      <c r="J24" s="45">
        <f>SUM(J13+J23)</f>
        <v>1389.69</v>
      </c>
      <c r="K24" s="46"/>
      <c r="L24" s="45"/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90" zoomScaleNormal="90" workbookViewId="0">
      <selection activeCell="N9" sqref="N9"/>
    </sheetView>
  </sheetViews>
  <sheetFormatPr defaultColWidth="14.42578125" defaultRowHeight="15" customHeight="1" x14ac:dyDescent="0.25"/>
  <cols>
    <col min="1" max="1" width="7.5703125" customWidth="1"/>
    <col min="2" max="2" width="7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0" t="s">
        <v>77</v>
      </c>
      <c r="D1" s="51"/>
      <c r="E1" s="52"/>
      <c r="F1" s="3" t="s">
        <v>1</v>
      </c>
      <c r="G1" s="2" t="s">
        <v>2</v>
      </c>
      <c r="H1" s="53" t="s">
        <v>78</v>
      </c>
      <c r="I1" s="51"/>
      <c r="J1" s="51"/>
      <c r="K1" s="52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79</v>
      </c>
      <c r="I2" s="51"/>
      <c r="J2" s="51"/>
      <c r="K2" s="52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5</v>
      </c>
      <c r="C6" s="17" t="s">
        <v>23</v>
      </c>
      <c r="D6" s="18" t="s">
        <v>24</v>
      </c>
      <c r="E6" s="19" t="s">
        <v>70</v>
      </c>
      <c r="F6" s="20">
        <v>200</v>
      </c>
      <c r="G6" s="20">
        <v>12.02</v>
      </c>
      <c r="H6" s="20">
        <v>7.8</v>
      </c>
      <c r="I6" s="20">
        <v>5.2</v>
      </c>
      <c r="J6" s="20">
        <v>322.60000000000002</v>
      </c>
      <c r="K6" s="22">
        <v>231</v>
      </c>
      <c r="L6" s="20"/>
    </row>
    <row r="7" spans="1:12" ht="12.75" customHeight="1" x14ac:dyDescent="0.25">
      <c r="A7" s="23"/>
      <c r="B7" s="24"/>
      <c r="C7" s="25"/>
      <c r="D7" s="26" t="s">
        <v>26</v>
      </c>
      <c r="E7" s="27" t="s">
        <v>27</v>
      </c>
      <c r="F7" s="28">
        <v>10</v>
      </c>
      <c r="G7" s="28">
        <v>0.08</v>
      </c>
      <c r="H7" s="28">
        <v>7.2</v>
      </c>
      <c r="I7" s="28">
        <v>0.08</v>
      </c>
      <c r="J7" s="28">
        <v>74.89</v>
      </c>
      <c r="K7" s="29">
        <v>13</v>
      </c>
      <c r="L7" s="28"/>
    </row>
    <row r="8" spans="1:12" ht="12.75" customHeight="1" x14ac:dyDescent="0.25">
      <c r="A8" s="23"/>
      <c r="B8" s="24"/>
      <c r="C8" s="25"/>
      <c r="D8" s="41" t="s">
        <v>28</v>
      </c>
      <c r="E8" s="27" t="s">
        <v>56</v>
      </c>
      <c r="F8" s="28">
        <v>200</v>
      </c>
      <c r="G8" s="28">
        <v>0</v>
      </c>
      <c r="H8" s="28">
        <v>0.05</v>
      </c>
      <c r="I8" s="28">
        <v>10.02</v>
      </c>
      <c r="J8" s="28">
        <v>40</v>
      </c>
      <c r="K8" s="29">
        <v>420</v>
      </c>
      <c r="L8" s="28"/>
    </row>
    <row r="9" spans="1:12" ht="12.75" customHeight="1" x14ac:dyDescent="0.25">
      <c r="A9" s="23"/>
      <c r="B9" s="24"/>
      <c r="C9" s="25"/>
      <c r="D9" s="41" t="s">
        <v>30</v>
      </c>
      <c r="E9" s="27" t="s">
        <v>84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29">
        <v>18</v>
      </c>
      <c r="L9" s="28"/>
    </row>
    <row r="10" spans="1:12" ht="12.75" customHeight="1" x14ac:dyDescent="0.25">
      <c r="A10" s="23"/>
      <c r="B10" s="24"/>
      <c r="C10" s="25"/>
      <c r="D10" s="41" t="s">
        <v>62</v>
      </c>
      <c r="E10" s="27" t="s">
        <v>89</v>
      </c>
      <c r="F10" s="28">
        <v>40</v>
      </c>
      <c r="G10" s="28">
        <v>3.15</v>
      </c>
      <c r="H10" s="28">
        <v>2</v>
      </c>
      <c r="I10" s="28">
        <v>24</v>
      </c>
      <c r="J10" s="28">
        <v>158</v>
      </c>
      <c r="K10" s="29">
        <v>509</v>
      </c>
      <c r="L10" s="28"/>
    </row>
    <row r="11" spans="1:12" ht="12.7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31"/>
      <c r="B13" s="32"/>
      <c r="C13" s="33"/>
      <c r="D13" s="34" t="s">
        <v>34</v>
      </c>
      <c r="E13" s="35"/>
      <c r="F13" s="36">
        <f t="shared" ref="F13:J13" si="0">SUM(F6:F12)</f>
        <v>510</v>
      </c>
      <c r="G13" s="36">
        <f t="shared" si="0"/>
        <v>19.25</v>
      </c>
      <c r="H13" s="36">
        <f t="shared" si="0"/>
        <v>19.75</v>
      </c>
      <c r="I13" s="36">
        <f t="shared" si="0"/>
        <v>69.900000000000006</v>
      </c>
      <c r="J13" s="36">
        <f t="shared" si="0"/>
        <v>759.89</v>
      </c>
      <c r="K13" s="37"/>
      <c r="L13" s="36">
        <v>74.83</v>
      </c>
    </row>
    <row r="14" spans="1:12" ht="12.75" customHeight="1" x14ac:dyDescent="0.25">
      <c r="A14" s="38">
        <f t="shared" ref="A14:B14" si="1">A6</f>
        <v>1</v>
      </c>
      <c r="B14" s="39">
        <f t="shared" si="1"/>
        <v>5</v>
      </c>
      <c r="C14" s="40" t="s">
        <v>35</v>
      </c>
      <c r="D14" s="41" t="s">
        <v>36</v>
      </c>
      <c r="E14" s="27" t="s">
        <v>71</v>
      </c>
      <c r="F14" s="28">
        <v>60</v>
      </c>
      <c r="G14" s="28">
        <v>1</v>
      </c>
      <c r="H14" s="28">
        <v>3.16</v>
      </c>
      <c r="I14" s="28">
        <v>5.69</v>
      </c>
      <c r="J14" s="28">
        <v>67.3</v>
      </c>
      <c r="K14" s="29">
        <v>67</v>
      </c>
      <c r="L14" s="28"/>
    </row>
    <row r="15" spans="1:12" ht="12.75" customHeight="1" x14ac:dyDescent="0.25">
      <c r="A15" s="23"/>
      <c r="B15" s="24"/>
      <c r="C15" s="25"/>
      <c r="D15" s="41" t="s">
        <v>37</v>
      </c>
      <c r="E15" s="27" t="s">
        <v>72</v>
      </c>
      <c r="F15" s="28">
        <v>200</v>
      </c>
      <c r="G15" s="28">
        <v>1.6</v>
      </c>
      <c r="H15" s="28">
        <v>4.8</v>
      </c>
      <c r="I15" s="28">
        <v>9.8699999999999992</v>
      </c>
      <c r="J15" s="28">
        <v>91</v>
      </c>
      <c r="K15" s="29">
        <v>99</v>
      </c>
      <c r="L15" s="28"/>
    </row>
    <row r="16" spans="1:12" ht="12.75" customHeight="1" x14ac:dyDescent="0.25">
      <c r="A16" s="23"/>
      <c r="B16" s="24"/>
      <c r="C16" s="25"/>
      <c r="D16" s="41" t="s">
        <v>39</v>
      </c>
      <c r="E16" s="27" t="s">
        <v>73</v>
      </c>
      <c r="F16" s="28">
        <v>180</v>
      </c>
      <c r="G16" s="28">
        <v>15.94</v>
      </c>
      <c r="H16" s="28">
        <v>17.12</v>
      </c>
      <c r="I16" s="28">
        <v>34.299999999999997</v>
      </c>
      <c r="J16" s="28">
        <v>348.8</v>
      </c>
      <c r="K16" s="29">
        <v>504</v>
      </c>
      <c r="L16" s="28"/>
    </row>
    <row r="17" spans="1:12" ht="12.75" customHeight="1" x14ac:dyDescent="0.25">
      <c r="A17" s="23"/>
      <c r="B17" s="24"/>
      <c r="C17" s="25"/>
      <c r="D17" s="41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t="12.75" customHeight="1" x14ac:dyDescent="0.25">
      <c r="A18" s="23"/>
      <c r="B18" s="24"/>
      <c r="C18" s="25"/>
      <c r="D18" s="41" t="s">
        <v>42</v>
      </c>
      <c r="E18" s="27" t="s">
        <v>74</v>
      </c>
      <c r="F18" s="28">
        <v>200</v>
      </c>
      <c r="G18" s="28">
        <v>0</v>
      </c>
      <c r="H18" s="28">
        <v>0</v>
      </c>
      <c r="I18" s="28">
        <v>23.44</v>
      </c>
      <c r="J18" s="28">
        <v>37.6</v>
      </c>
      <c r="K18" s="29">
        <v>817</v>
      </c>
      <c r="L18" s="28"/>
    </row>
    <row r="19" spans="1:12" ht="12.75" customHeight="1" x14ac:dyDescent="0.25">
      <c r="A19" s="23"/>
      <c r="B19" s="24"/>
      <c r="C19" s="25"/>
      <c r="D19" s="41" t="s">
        <v>44</v>
      </c>
      <c r="E19" s="27" t="s">
        <v>84</v>
      </c>
      <c r="F19" s="28">
        <v>20</v>
      </c>
      <c r="G19" s="28">
        <v>2</v>
      </c>
      <c r="H19" s="28">
        <v>0.9</v>
      </c>
      <c r="I19" s="28">
        <v>10.199999999999999</v>
      </c>
      <c r="J19" s="28">
        <v>54.8</v>
      </c>
      <c r="K19" s="29">
        <v>18</v>
      </c>
      <c r="L19" s="28"/>
    </row>
    <row r="20" spans="1:12" ht="12.75" customHeight="1" x14ac:dyDescent="0.25">
      <c r="A20" s="23"/>
      <c r="B20" s="24"/>
      <c r="C20" s="25"/>
      <c r="D20" s="41" t="s">
        <v>45</v>
      </c>
      <c r="E20" s="27" t="s">
        <v>46</v>
      </c>
      <c r="F20" s="28">
        <v>40</v>
      </c>
      <c r="G20" s="28">
        <v>3</v>
      </c>
      <c r="H20" s="28">
        <v>1</v>
      </c>
      <c r="I20" s="28">
        <v>17</v>
      </c>
      <c r="J20" s="28">
        <v>103.6</v>
      </c>
      <c r="K20" s="29">
        <v>19</v>
      </c>
      <c r="L20" s="28"/>
    </row>
    <row r="21" spans="1:12" ht="12.75" customHeight="1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31"/>
      <c r="B23" s="32"/>
      <c r="C23" s="33"/>
      <c r="D23" s="34" t="s">
        <v>34</v>
      </c>
      <c r="E23" s="35"/>
      <c r="F23" s="36">
        <f t="shared" ref="F23:J23" si="2">SUM(F14:F22)</f>
        <v>700</v>
      </c>
      <c r="G23" s="36">
        <f t="shared" si="2"/>
        <v>23.54</v>
      </c>
      <c r="H23" s="36">
        <f t="shared" si="2"/>
        <v>26.98</v>
      </c>
      <c r="I23" s="36">
        <f t="shared" si="2"/>
        <v>100.5</v>
      </c>
      <c r="J23" s="36">
        <f t="shared" si="2"/>
        <v>703.1</v>
      </c>
      <c r="K23" s="37"/>
      <c r="L23" s="36">
        <v>101</v>
      </c>
    </row>
    <row r="24" spans="1:12" ht="15.75" customHeight="1" thickBot="1" x14ac:dyDescent="0.3">
      <c r="A24" s="42">
        <f t="shared" ref="A24:B24" si="3">A6</f>
        <v>1</v>
      </c>
      <c r="B24" s="43">
        <f t="shared" si="3"/>
        <v>5</v>
      </c>
      <c r="C24" s="54" t="s">
        <v>47</v>
      </c>
      <c r="D24" s="55"/>
      <c r="E24" s="44"/>
      <c r="F24" s="45">
        <f>SUM(F13+F23)</f>
        <v>1210</v>
      </c>
      <c r="G24" s="45">
        <f>SUM(G13+G23)</f>
        <v>42.79</v>
      </c>
      <c r="H24" s="45">
        <f>SUM(H13+H23)</f>
        <v>46.730000000000004</v>
      </c>
      <c r="I24" s="45">
        <f>SUM(I13+I23)</f>
        <v>170.4</v>
      </c>
      <c r="J24" s="45">
        <f>SUM(J13+J23)</f>
        <v>1462.99</v>
      </c>
      <c r="K24" s="46"/>
      <c r="L24" s="45"/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1пн</vt:lpstr>
      <vt:lpstr>1-4 1 вт</vt:lpstr>
      <vt:lpstr>1-4 1  ср</vt:lpstr>
      <vt:lpstr>1-4 1 чет</vt:lpstr>
      <vt:lpstr>1-4 1 пят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Елена Анатольевна</cp:lastModifiedBy>
  <cp:lastPrinted>2024-03-21T08:54:12Z</cp:lastPrinted>
  <dcterms:created xsi:type="dcterms:W3CDTF">2023-10-12T11:35:00Z</dcterms:created>
  <dcterms:modified xsi:type="dcterms:W3CDTF">2025-03-13T13:02:06Z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BF8B3F835C0E437F93988731CD733FB3_12</vt:lpwstr>
  </property>
  <property fmtid="{D5CDD505-2E9C-101B-9397-08002B2CF9AE}" pid="3" name="KSOProductBuildVer">
    <vt:lpwstr>1049-12.2.0.13266</vt:lpwstr>
  </property>
</Properties>
</file>